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KAGUCHI Takanori\Documents\Magic Briefcase\有料メルマガ\原稿集\図表集\"/>
    </mc:Choice>
  </mc:AlternateContent>
  <bookViews>
    <workbookView xWindow="0" yWindow="0" windowWidth="19200" windowHeight="7620"/>
  </bookViews>
  <sheets>
    <sheet name="元データ" sheetId="1" r:id="rId1"/>
    <sheet name="ABC分析結果" sheetId="2" r:id="rId2"/>
    <sheet name="デシル分析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3" l="1"/>
  <c r="J13" i="3"/>
  <c r="J12" i="3"/>
  <c r="J11" i="3"/>
  <c r="J10" i="3"/>
  <c r="J9" i="3"/>
  <c r="J8" i="3"/>
  <c r="J7" i="3"/>
  <c r="J6" i="3"/>
  <c r="J5" i="3"/>
  <c r="G125" i="3"/>
  <c r="C2" i="3"/>
  <c r="C205" i="3"/>
  <c r="D197" i="3"/>
  <c r="D189" i="3"/>
  <c r="D181" i="3"/>
  <c r="D173" i="3"/>
  <c r="D165" i="3"/>
  <c r="D157" i="3"/>
  <c r="D149" i="3"/>
  <c r="D141" i="3"/>
  <c r="D133" i="3"/>
  <c r="D125" i="3"/>
  <c r="D117" i="3"/>
  <c r="D109" i="3"/>
  <c r="D101" i="3"/>
  <c r="D93" i="3"/>
  <c r="D87" i="3"/>
  <c r="D82" i="3"/>
  <c r="D77" i="3"/>
  <c r="D71" i="3"/>
  <c r="D66" i="3"/>
  <c r="D61" i="3"/>
  <c r="D57" i="3"/>
  <c r="D55" i="3"/>
  <c r="D51" i="3"/>
  <c r="D50" i="3"/>
  <c r="D46" i="3"/>
  <c r="D45" i="3"/>
  <c r="D41" i="3"/>
  <c r="D39" i="3"/>
  <c r="D35" i="3"/>
  <c r="D34" i="3"/>
  <c r="D30" i="3"/>
  <c r="D29" i="3"/>
  <c r="D25" i="3"/>
  <c r="D23" i="3"/>
  <c r="D19" i="3"/>
  <c r="D18" i="3"/>
  <c r="D14" i="3"/>
  <c r="D13" i="3"/>
  <c r="D9" i="3"/>
  <c r="D7" i="3"/>
  <c r="G185" i="3" l="1"/>
  <c r="G105" i="3"/>
  <c r="G25" i="3"/>
  <c r="D204" i="3"/>
  <c r="D200" i="3"/>
  <c r="D196" i="3"/>
  <c r="D192" i="3"/>
  <c r="D188" i="3"/>
  <c r="D184" i="3"/>
  <c r="D180" i="3"/>
  <c r="D176" i="3"/>
  <c r="D172" i="3"/>
  <c r="D168" i="3"/>
  <c r="D164" i="3"/>
  <c r="D160" i="3"/>
  <c r="D156" i="3"/>
  <c r="D152" i="3"/>
  <c r="D148" i="3"/>
  <c r="D144" i="3"/>
  <c r="D140" i="3"/>
  <c r="D136" i="3"/>
  <c r="D132" i="3"/>
  <c r="D128" i="3"/>
  <c r="D124" i="3"/>
  <c r="D120" i="3"/>
  <c r="D116" i="3"/>
  <c r="D112" i="3"/>
  <c r="D108" i="3"/>
  <c r="D104" i="3"/>
  <c r="D100" i="3"/>
  <c r="D96" i="3"/>
  <c r="D92" i="3"/>
  <c r="D88" i="3"/>
  <c r="D84" i="3"/>
  <c r="D80" i="3"/>
  <c r="D76" i="3"/>
  <c r="D72" i="3"/>
  <c r="D68" i="3"/>
  <c r="D64" i="3"/>
  <c r="D60" i="3"/>
  <c r="D56" i="3"/>
  <c r="D52" i="3"/>
  <c r="D48" i="3"/>
  <c r="D44" i="3"/>
  <c r="D40" i="3"/>
  <c r="D36" i="3"/>
  <c r="D32" i="3"/>
  <c r="D28" i="3"/>
  <c r="D24" i="3"/>
  <c r="D20" i="3"/>
  <c r="D16" i="3"/>
  <c r="D12" i="3"/>
  <c r="D8" i="3"/>
  <c r="D5" i="3"/>
  <c r="E5" i="3" s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G165" i="3"/>
  <c r="G85" i="3"/>
  <c r="G5" i="3"/>
  <c r="D203" i="3"/>
  <c r="D199" i="3"/>
  <c r="D195" i="3"/>
  <c r="D191" i="3"/>
  <c r="D187" i="3"/>
  <c r="D183" i="3"/>
  <c r="D179" i="3"/>
  <c r="D175" i="3"/>
  <c r="D171" i="3"/>
  <c r="D167" i="3"/>
  <c r="D163" i="3"/>
  <c r="D159" i="3"/>
  <c r="D155" i="3"/>
  <c r="D151" i="3"/>
  <c r="D147" i="3"/>
  <c r="D143" i="3"/>
  <c r="D139" i="3"/>
  <c r="D135" i="3"/>
  <c r="D131" i="3"/>
  <c r="D127" i="3"/>
  <c r="D123" i="3"/>
  <c r="D119" i="3"/>
  <c r="D115" i="3"/>
  <c r="D111" i="3"/>
  <c r="D107" i="3"/>
  <c r="D103" i="3"/>
  <c r="D99" i="3"/>
  <c r="D95" i="3"/>
  <c r="G65" i="3"/>
  <c r="D202" i="3"/>
  <c r="D194" i="3"/>
  <c r="D186" i="3"/>
  <c r="D178" i="3"/>
  <c r="D170" i="3"/>
  <c r="D162" i="3"/>
  <c r="D154" i="3"/>
  <c r="D146" i="3"/>
  <c r="D138" i="3"/>
  <c r="D130" i="3"/>
  <c r="D122" i="3"/>
  <c r="D114" i="3"/>
  <c r="D106" i="3"/>
  <c r="D98" i="3"/>
  <c r="D91" i="3"/>
  <c r="D86" i="3"/>
  <c r="D81" i="3"/>
  <c r="D75" i="3"/>
  <c r="D70" i="3"/>
  <c r="D65" i="3"/>
  <c r="D59" i="3"/>
  <c r="D54" i="3"/>
  <c r="D49" i="3"/>
  <c r="D43" i="3"/>
  <c r="D38" i="3"/>
  <c r="D33" i="3"/>
  <c r="D27" i="3"/>
  <c r="D22" i="3"/>
  <c r="D17" i="3"/>
  <c r="D11" i="3"/>
  <c r="D6" i="3"/>
  <c r="G45" i="3"/>
  <c r="D201" i="3"/>
  <c r="D193" i="3"/>
  <c r="D185" i="3"/>
  <c r="D177" i="3"/>
  <c r="D169" i="3"/>
  <c r="D161" i="3"/>
  <c r="D153" i="3"/>
  <c r="D145" i="3"/>
  <c r="D137" i="3"/>
  <c r="D129" i="3"/>
  <c r="D121" i="3"/>
  <c r="D113" i="3"/>
  <c r="D105" i="3"/>
  <c r="D97" i="3"/>
  <c r="D90" i="3"/>
  <c r="D85" i="3"/>
  <c r="D79" i="3"/>
  <c r="D74" i="3"/>
  <c r="D69" i="3"/>
  <c r="D63" i="3"/>
  <c r="D58" i="3"/>
  <c r="D53" i="3"/>
  <c r="D47" i="3"/>
  <c r="D42" i="3"/>
  <c r="D37" i="3"/>
  <c r="D31" i="3"/>
  <c r="D26" i="3"/>
  <c r="D21" i="3"/>
  <c r="D15" i="3"/>
  <c r="D10" i="3"/>
  <c r="G145" i="3"/>
  <c r="D198" i="3"/>
  <c r="D190" i="3"/>
  <c r="D182" i="3"/>
  <c r="D174" i="3"/>
  <c r="D166" i="3"/>
  <c r="D158" i="3"/>
  <c r="D150" i="3"/>
  <c r="D142" i="3"/>
  <c r="D134" i="3"/>
  <c r="D126" i="3"/>
  <c r="D118" i="3"/>
  <c r="D110" i="3"/>
  <c r="D102" i="3"/>
  <c r="D94" i="3"/>
  <c r="D89" i="3"/>
  <c r="D83" i="3"/>
  <c r="D78" i="3"/>
  <c r="D73" i="3"/>
  <c r="D67" i="3"/>
  <c r="D62" i="3"/>
  <c r="C203" i="1"/>
  <c r="E21" i="3" l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E128" i="3" s="1"/>
  <c r="E129" i="3" s="1"/>
  <c r="E130" i="3" s="1"/>
  <c r="E131" i="3" s="1"/>
  <c r="E132" i="3" s="1"/>
  <c r="E133" i="3" s="1"/>
  <c r="E134" i="3" s="1"/>
  <c r="E135" i="3" s="1"/>
  <c r="E136" i="3" s="1"/>
  <c r="E137" i="3" s="1"/>
  <c r="E138" i="3" s="1"/>
  <c r="E139" i="3" s="1"/>
  <c r="E140" i="3" s="1"/>
  <c r="E141" i="3" s="1"/>
  <c r="E142" i="3" s="1"/>
  <c r="E143" i="3" s="1"/>
  <c r="E144" i="3" s="1"/>
  <c r="E145" i="3" s="1"/>
  <c r="E146" i="3" s="1"/>
  <c r="E147" i="3" s="1"/>
  <c r="E148" i="3" s="1"/>
  <c r="E149" i="3" s="1"/>
  <c r="E150" i="3" s="1"/>
  <c r="E151" i="3" s="1"/>
  <c r="E152" i="3" s="1"/>
  <c r="E153" i="3" s="1"/>
  <c r="E154" i="3" s="1"/>
  <c r="E155" i="3" s="1"/>
  <c r="E156" i="3" s="1"/>
  <c r="E157" i="3" s="1"/>
  <c r="E158" i="3" s="1"/>
  <c r="E159" i="3" s="1"/>
  <c r="E160" i="3" s="1"/>
  <c r="E161" i="3" s="1"/>
  <c r="E162" i="3" s="1"/>
  <c r="E163" i="3" s="1"/>
  <c r="E164" i="3" s="1"/>
  <c r="E165" i="3" s="1"/>
  <c r="E166" i="3" s="1"/>
  <c r="E167" i="3" s="1"/>
  <c r="E168" i="3" s="1"/>
  <c r="E169" i="3" s="1"/>
  <c r="E170" i="3" s="1"/>
  <c r="E171" i="3" s="1"/>
  <c r="E172" i="3" s="1"/>
  <c r="E173" i="3" s="1"/>
  <c r="E174" i="3" s="1"/>
  <c r="E175" i="3" s="1"/>
  <c r="E176" i="3" s="1"/>
  <c r="E177" i="3" s="1"/>
  <c r="E178" i="3" s="1"/>
  <c r="E179" i="3" s="1"/>
  <c r="E180" i="3" s="1"/>
  <c r="E181" i="3" s="1"/>
  <c r="E182" i="3" s="1"/>
  <c r="E183" i="3" s="1"/>
  <c r="E184" i="3" s="1"/>
  <c r="E185" i="3" s="1"/>
  <c r="E186" i="3" s="1"/>
  <c r="E187" i="3" s="1"/>
  <c r="E188" i="3" s="1"/>
  <c r="E189" i="3" s="1"/>
  <c r="E190" i="3" s="1"/>
  <c r="E191" i="3" s="1"/>
  <c r="E192" i="3" s="1"/>
  <c r="E193" i="3" s="1"/>
  <c r="E194" i="3" s="1"/>
  <c r="E195" i="3" s="1"/>
  <c r="E196" i="3" s="1"/>
  <c r="E197" i="3" s="1"/>
  <c r="E198" i="3" s="1"/>
  <c r="E199" i="3" s="1"/>
  <c r="E200" i="3" s="1"/>
  <c r="E201" i="3" s="1"/>
  <c r="E202" i="3" s="1"/>
  <c r="E203" i="3" s="1"/>
  <c r="E204" i="3" s="1"/>
  <c r="D4" i="1"/>
  <c r="D184" i="1"/>
  <c r="D176" i="1"/>
  <c r="D171" i="1"/>
  <c r="D201" i="1"/>
  <c r="D193" i="1"/>
  <c r="D185" i="1"/>
  <c r="D177" i="1"/>
  <c r="D169" i="1"/>
  <c r="D161" i="1"/>
  <c r="D153" i="1"/>
  <c r="D145" i="1"/>
  <c r="D137" i="1"/>
  <c r="D129" i="1"/>
  <c r="D121" i="1"/>
  <c r="D113" i="1"/>
  <c r="D105" i="1"/>
  <c r="D97" i="1"/>
  <c r="D89" i="1"/>
  <c r="D81" i="1"/>
  <c r="D73" i="1"/>
  <c r="D65" i="1"/>
  <c r="D57" i="1"/>
  <c r="D49" i="1"/>
  <c r="D41" i="1"/>
  <c r="D33" i="1"/>
  <c r="D29" i="1"/>
  <c r="D25" i="1"/>
  <c r="D21" i="1"/>
  <c r="D17" i="1"/>
  <c r="D13" i="1"/>
  <c r="D9" i="1"/>
  <c r="D5" i="1"/>
  <c r="D200" i="1"/>
  <c r="D195" i="1"/>
  <c r="D192" i="1"/>
  <c r="D187" i="1"/>
  <c r="D179" i="1"/>
  <c r="D168" i="1"/>
  <c r="D147" i="1"/>
  <c r="D136" i="1"/>
  <c r="D115" i="1"/>
  <c r="D104" i="1"/>
  <c r="D83" i="1"/>
  <c r="D72" i="1"/>
  <c r="D51" i="1"/>
  <c r="D40" i="1"/>
  <c r="D155" i="1"/>
  <c r="D144" i="1"/>
  <c r="D123" i="1"/>
  <c r="D112" i="1"/>
  <c r="D91" i="1"/>
  <c r="D80" i="1"/>
  <c r="D59" i="1"/>
  <c r="D48" i="1"/>
  <c r="D163" i="1"/>
  <c r="D152" i="1"/>
  <c r="D131" i="1"/>
  <c r="D120" i="1"/>
  <c r="D99" i="1"/>
  <c r="D88" i="1"/>
  <c r="D67" i="1"/>
  <c r="D56" i="1"/>
  <c r="D35" i="1"/>
  <c r="D160" i="1"/>
  <c r="D139" i="1"/>
  <c r="D128" i="1"/>
  <c r="D107" i="1"/>
  <c r="D96" i="1"/>
  <c r="D75" i="1"/>
  <c r="D64" i="1"/>
  <c r="D43" i="1"/>
  <c r="D175" i="1"/>
  <c r="D143" i="1"/>
  <c r="D111" i="1"/>
  <c r="D79" i="1"/>
  <c r="D47" i="1"/>
  <c r="D23" i="1"/>
  <c r="D7" i="1"/>
  <c r="D190" i="1"/>
  <c r="D174" i="1"/>
  <c r="D158" i="1"/>
  <c r="D142" i="1"/>
  <c r="D126" i="1"/>
  <c r="D110" i="1"/>
  <c r="D94" i="1"/>
  <c r="D78" i="1"/>
  <c r="D62" i="1"/>
  <c r="D46" i="1"/>
  <c r="D30" i="1"/>
  <c r="D14" i="1"/>
  <c r="D189" i="1"/>
  <c r="D157" i="1"/>
  <c r="D125" i="1"/>
  <c r="D93" i="1"/>
  <c r="D61" i="1"/>
  <c r="D196" i="1"/>
  <c r="D164" i="1"/>
  <c r="D132" i="1"/>
  <c r="D100" i="1"/>
  <c r="D68" i="1"/>
  <c r="D36" i="1"/>
  <c r="D20" i="1"/>
  <c r="D199" i="1"/>
  <c r="D167" i="1"/>
  <c r="D135" i="1"/>
  <c r="D103" i="1"/>
  <c r="D71" i="1"/>
  <c r="D39" i="1"/>
  <c r="D19" i="1"/>
  <c r="D202" i="1"/>
  <c r="D186" i="1"/>
  <c r="D170" i="1"/>
  <c r="D154" i="1"/>
  <c r="D138" i="1"/>
  <c r="D122" i="1"/>
  <c r="D106" i="1"/>
  <c r="D90" i="1"/>
  <c r="D74" i="1"/>
  <c r="D58" i="1"/>
  <c r="D42" i="1"/>
  <c r="D26" i="1"/>
  <c r="D10" i="1"/>
  <c r="D181" i="1"/>
  <c r="D149" i="1"/>
  <c r="D117" i="1"/>
  <c r="D85" i="1"/>
  <c r="D53" i="1"/>
  <c r="D188" i="1"/>
  <c r="D156" i="1"/>
  <c r="D124" i="1"/>
  <c r="D92" i="1"/>
  <c r="D60" i="1"/>
  <c r="D32" i="1"/>
  <c r="D16" i="1"/>
  <c r="D191" i="1"/>
  <c r="D159" i="1"/>
  <c r="D127" i="1"/>
  <c r="D95" i="1"/>
  <c r="D63" i="1"/>
  <c r="D31" i="1"/>
  <c r="D15" i="1"/>
  <c r="D198" i="1"/>
  <c r="D182" i="1"/>
  <c r="D166" i="1"/>
  <c r="D150" i="1"/>
  <c r="D134" i="1"/>
  <c r="D118" i="1"/>
  <c r="D102" i="1"/>
  <c r="D86" i="1"/>
  <c r="D70" i="1"/>
  <c r="D54" i="1"/>
  <c r="D38" i="1"/>
  <c r="D22" i="1"/>
  <c r="D6" i="1"/>
  <c r="D173" i="1"/>
  <c r="D141" i="1"/>
  <c r="D109" i="1"/>
  <c r="D77" i="1"/>
  <c r="D45" i="1"/>
  <c r="D180" i="1"/>
  <c r="D148" i="1"/>
  <c r="D116" i="1"/>
  <c r="D84" i="1"/>
  <c r="D52" i="1"/>
  <c r="D28" i="1"/>
  <c r="D12" i="1"/>
  <c r="D183" i="1"/>
  <c r="D151" i="1"/>
  <c r="D119" i="1"/>
  <c r="D87" i="1"/>
  <c r="D55" i="1"/>
  <c r="D27" i="1"/>
  <c r="D11" i="1"/>
  <c r="D194" i="1"/>
  <c r="D178" i="1"/>
  <c r="D162" i="1"/>
  <c r="D146" i="1"/>
  <c r="D130" i="1"/>
  <c r="D114" i="1"/>
  <c r="D98" i="1"/>
  <c r="D82" i="1"/>
  <c r="D66" i="1"/>
  <c r="D50" i="1"/>
  <c r="D34" i="1"/>
  <c r="D18" i="1"/>
  <c r="D197" i="1"/>
  <c r="D165" i="1"/>
  <c r="D133" i="1"/>
  <c r="D101" i="1"/>
  <c r="D69" i="1"/>
  <c r="D37" i="1"/>
  <c r="D172" i="1"/>
  <c r="D140" i="1"/>
  <c r="D108" i="1"/>
  <c r="D76" i="1"/>
  <c r="D44" i="1"/>
  <c r="D24" i="1"/>
  <c r="D8" i="1"/>
  <c r="D3" i="1"/>
  <c r="E3" i="1" s="1"/>
  <c r="E4" i="1" l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</calcChain>
</file>

<file path=xl/sharedStrings.xml><?xml version="1.0" encoding="utf-8"?>
<sst xmlns="http://schemas.openxmlformats.org/spreadsheetml/2006/main" count="416" uniqueCount="209">
  <si>
    <t>品目</t>
    <rPh sb="0" eb="2">
      <t>ヒンモク</t>
    </rPh>
    <phoneticPr fontId="2"/>
  </si>
  <si>
    <t>調達金額（年総額）</t>
    <rPh sb="0" eb="4">
      <t>チョウタツキンガク</t>
    </rPh>
    <rPh sb="5" eb="8">
      <t>ネンソウガク</t>
    </rPh>
    <phoneticPr fontId="2"/>
  </si>
  <si>
    <t>7CXKG32LAF</t>
  </si>
  <si>
    <t>V55VRRE9ZY</t>
  </si>
  <si>
    <t>FT7KUX9DDJ</t>
  </si>
  <si>
    <t>K9KN4R949P</t>
  </si>
  <si>
    <t>BKQR3FFYUT</t>
  </si>
  <si>
    <t>XKYXMKESK6</t>
  </si>
  <si>
    <t>4GSFBXLB7S</t>
  </si>
  <si>
    <t>LMNA8MDRLL</t>
  </si>
  <si>
    <t>U96EYLBBCU</t>
  </si>
  <si>
    <t>M8X7QL22RE</t>
  </si>
  <si>
    <t>DVTGCPNZLU</t>
  </si>
  <si>
    <t>TW6HQ2QVS3</t>
  </si>
  <si>
    <t>QN3R9CU5XJ</t>
  </si>
  <si>
    <t>T8FA2B3FRB</t>
  </si>
  <si>
    <t>W5EE74K3NE</t>
  </si>
  <si>
    <t>TGPYLUSZYF</t>
  </si>
  <si>
    <t>U2LBKH65QY</t>
  </si>
  <si>
    <t>WXUGZ8EUYS</t>
  </si>
  <si>
    <t>VMUQ9NMMHZ</t>
  </si>
  <si>
    <t>UZT5QPSQ9D</t>
  </si>
  <si>
    <t>8M3XUW5H3D</t>
  </si>
  <si>
    <t>KCL3FRW6R6</t>
  </si>
  <si>
    <t>FML54SHXSQ</t>
  </si>
  <si>
    <t>MXHG6YUGNB</t>
  </si>
  <si>
    <t>4HASTL53BR</t>
  </si>
  <si>
    <t>8GT8S2XLCN</t>
  </si>
  <si>
    <t>KBRWJXENPF</t>
  </si>
  <si>
    <t>KH7HVW3PUP</t>
  </si>
  <si>
    <t>QS95CRASLK</t>
  </si>
  <si>
    <t>DL5PCVF35M</t>
  </si>
  <si>
    <t>US82FCRU5E</t>
  </si>
  <si>
    <t>4Q9W96RPV3</t>
  </si>
  <si>
    <t>2KB2U6VT3P</t>
  </si>
  <si>
    <t>A7J869WQWH</t>
  </si>
  <si>
    <t>2LRU6H4EGS</t>
  </si>
  <si>
    <t>N42755JUBH</t>
  </si>
  <si>
    <t>B6QWC2DPQU</t>
  </si>
  <si>
    <t>ARRS9R4R7B</t>
  </si>
  <si>
    <t>LVXEZRRARY</t>
  </si>
  <si>
    <t>JPX22AGY2T</t>
  </si>
  <si>
    <t>7GF8L7L7X7</t>
  </si>
  <si>
    <t>K8YZ8Q486J</t>
  </si>
  <si>
    <t>JVLS6FAU4K</t>
  </si>
  <si>
    <t>TBNEJD3NY6</t>
  </si>
  <si>
    <t>XNVNN6PMYK</t>
  </si>
  <si>
    <t>366K22S6Y7</t>
  </si>
  <si>
    <t>GQD6U5HR5C</t>
  </si>
  <si>
    <t>YRDZ7QCQFF</t>
  </si>
  <si>
    <t>3V5XP6UH6E</t>
  </si>
  <si>
    <t>A7ERZBE8MF</t>
  </si>
  <si>
    <t>JN6TEXW479</t>
  </si>
  <si>
    <t>LQBXMXD2BH</t>
  </si>
  <si>
    <t>JLFL8FVFVQ</t>
  </si>
  <si>
    <t>F66TTLJTJ9</t>
  </si>
  <si>
    <t>PZ38GSVUVA</t>
  </si>
  <si>
    <t>3M9K6EYSLY</t>
  </si>
  <si>
    <t>L9T5EML9AG</t>
  </si>
  <si>
    <t>AE2WWBYA2Q</t>
  </si>
  <si>
    <t>AKBJGTESFP</t>
  </si>
  <si>
    <t>L7A5DRWZHY</t>
  </si>
  <si>
    <t>FWQ889SS67</t>
  </si>
  <si>
    <t>JJ3TR3M9BW</t>
  </si>
  <si>
    <t>FCKSGCG6UK</t>
  </si>
  <si>
    <t>U9JCBXXTSC</t>
  </si>
  <si>
    <t>9V3XQEKAG2</t>
  </si>
  <si>
    <t>62DKXBTFV9</t>
  </si>
  <si>
    <t>W3CQUSTS4G</t>
  </si>
  <si>
    <t>6AKJ3VAFYQ</t>
  </si>
  <si>
    <t>RMMNQR5DQZ</t>
  </si>
  <si>
    <t>F3XSD6L3SU</t>
  </si>
  <si>
    <t>ZQUWJCRCV3</t>
  </si>
  <si>
    <t>4MKC94GX5G</t>
  </si>
  <si>
    <t>DJM7VZ9YVE</t>
  </si>
  <si>
    <t>QBFCL72XV8</t>
  </si>
  <si>
    <t>R92KETVTBD</t>
  </si>
  <si>
    <t>LEZSGSK7TU</t>
  </si>
  <si>
    <t>MMF88XW7FM</t>
  </si>
  <si>
    <t>Q2DMMMQ2PA</t>
  </si>
  <si>
    <t>C3JSA3TLUC</t>
  </si>
  <si>
    <t>S39H4MNVSJ</t>
  </si>
  <si>
    <t>U9UQCD8B8E</t>
  </si>
  <si>
    <t>RSU6FX9KWD</t>
  </si>
  <si>
    <t>R3MNG6HUHV</t>
  </si>
  <si>
    <t>ZX9RLP4LZ3</t>
  </si>
  <si>
    <t>S6JE34PP4E</t>
  </si>
  <si>
    <t>ASKT7PMCSR</t>
  </si>
  <si>
    <t>X7BFW7GMDP</t>
  </si>
  <si>
    <t>Q465TDXKVS</t>
  </si>
  <si>
    <t>RNV33TTSGR</t>
  </si>
  <si>
    <t>NSU5GZGGZF</t>
  </si>
  <si>
    <t>PUPBXFHAN9</t>
  </si>
  <si>
    <t>65C7EP4A4C</t>
  </si>
  <si>
    <t>5G5W6JKPBS</t>
  </si>
  <si>
    <t>98FZ3CLVXJ</t>
  </si>
  <si>
    <t>EJGLYCCJN6</t>
  </si>
  <si>
    <t>7QPABLNHP6</t>
  </si>
  <si>
    <t>RKLE3PSHZ8</t>
  </si>
  <si>
    <t>Z9SVYTXQR6</t>
  </si>
  <si>
    <t>R7ZZ623LRN</t>
  </si>
  <si>
    <t>SSK3JMPBH6</t>
  </si>
  <si>
    <t>EWVUHZ4D5J</t>
  </si>
  <si>
    <t>SHRKH5HWSP</t>
  </si>
  <si>
    <t>KEM6ZRBZ6F</t>
  </si>
  <si>
    <t>6TEYC6P332</t>
  </si>
  <si>
    <t>J4AM9WB3MZ</t>
  </si>
  <si>
    <t>U777D5GY83</t>
  </si>
  <si>
    <t>8DTPA84LKE</t>
  </si>
  <si>
    <t>ZDCXSCMT7U</t>
  </si>
  <si>
    <t>6G7Q7QV4NQ</t>
  </si>
  <si>
    <t>Z66YT44P8F</t>
  </si>
  <si>
    <t>JC8G36R43K</t>
  </si>
  <si>
    <t>PF5ZLEBKPD</t>
  </si>
  <si>
    <t>4J8ESKDZHC</t>
  </si>
  <si>
    <t>W6WJFYZ66B</t>
  </si>
  <si>
    <t>CU4AR88JEF</t>
  </si>
  <si>
    <t>XZGG53PXJS</t>
  </si>
  <si>
    <t>XXCDTJZ9WU</t>
  </si>
  <si>
    <t>C5Z382Q3NG</t>
  </si>
  <si>
    <t>EYSB3CRQVW</t>
  </si>
  <si>
    <t>DXSCSCUN5Y</t>
  </si>
  <si>
    <t>767T8ZLSN3</t>
  </si>
  <si>
    <t>B7S4PMAU2S</t>
  </si>
  <si>
    <t>KMSY2TM237</t>
  </si>
  <si>
    <t>3JXWKE89EG</t>
  </si>
  <si>
    <t>HVF5XTFQZ5</t>
  </si>
  <si>
    <t>3GPEDDHVZ7</t>
  </si>
  <si>
    <t>8WB7N65RAD</t>
  </si>
  <si>
    <t>XNNK6B5X2J</t>
  </si>
  <si>
    <t>695KBMWQR8</t>
  </si>
  <si>
    <t>7QWWSXYRBD</t>
  </si>
  <si>
    <t>AJWVZ3G64Y</t>
  </si>
  <si>
    <t>TJ8VAJRP3S</t>
  </si>
  <si>
    <t>WUFYRSX5RH</t>
  </si>
  <si>
    <t>UFZEV2YL7J</t>
  </si>
  <si>
    <t>JS2FRXE4LG</t>
  </si>
  <si>
    <t>FSLMWG94YN</t>
  </si>
  <si>
    <t>GHA3LMW8BZ</t>
  </si>
  <si>
    <t>N56UPDWTSR</t>
  </si>
  <si>
    <t>KP8U2ZPJ45</t>
  </si>
  <si>
    <t>Y4SY2Q9RD7</t>
  </si>
  <si>
    <t>Z7NGHV5SZ3</t>
  </si>
  <si>
    <t>D59LSCHT69</t>
  </si>
  <si>
    <t>SZZEGELBWG</t>
  </si>
  <si>
    <t>JLRLW6F9L9</t>
  </si>
  <si>
    <t>6XHNKU4KFT</t>
  </si>
  <si>
    <t>ELW68DK893</t>
  </si>
  <si>
    <t>SHR8NFRNCX</t>
  </si>
  <si>
    <t>GJUC684H59</t>
  </si>
  <si>
    <t>DVULPW2VRH</t>
  </si>
  <si>
    <t>Q6FMEYNERB</t>
  </si>
  <si>
    <t>6TWEMNQHBC</t>
  </si>
  <si>
    <t>UFCXYR5S6R</t>
  </si>
  <si>
    <t>8JL8HH4PTS</t>
  </si>
  <si>
    <t>YXVSUEKXLY</t>
  </si>
  <si>
    <t>L7J9XRHJKK</t>
  </si>
  <si>
    <t>PFCDLGTMV3</t>
  </si>
  <si>
    <t>K7GVYD3Q6U</t>
  </si>
  <si>
    <t>VBXPDX5F97</t>
  </si>
  <si>
    <t>NB5DAWEXBY</t>
  </si>
  <si>
    <t>RUYNQ3CULX</t>
  </si>
  <si>
    <t>VC2BXXGQNM</t>
  </si>
  <si>
    <t>SLUZMZ4CVX</t>
  </si>
  <si>
    <t>GUZKHEH49W</t>
  </si>
  <si>
    <t>BWWSUHVN97</t>
  </si>
  <si>
    <t>YLP887TMX4</t>
  </si>
  <si>
    <t>838F5NA2EA</t>
  </si>
  <si>
    <t>J5TAUT32G7</t>
  </si>
  <si>
    <t>9D3WCE3EW2</t>
  </si>
  <si>
    <t>QUS6GJ5KK7</t>
  </si>
  <si>
    <t>Q83JHGHTGH</t>
  </si>
  <si>
    <t>R446NWQMF8</t>
  </si>
  <si>
    <t>SJPB2RFWVN</t>
  </si>
  <si>
    <t>RRGRABWYKX</t>
  </si>
  <si>
    <t>LS9N4LA6L4</t>
  </si>
  <si>
    <t>QGZ7U2TX6Y</t>
  </si>
  <si>
    <t>K6RHEG5N9G</t>
  </si>
  <si>
    <t>JWZVNLZMV8</t>
  </si>
  <si>
    <t>ED6UM8ZWW4</t>
  </si>
  <si>
    <t>237KPGTJ2C</t>
  </si>
  <si>
    <t>9YCC4ZQ28J</t>
  </si>
  <si>
    <t>VM3A8RHQNN</t>
  </si>
  <si>
    <t>XAGZGD5GAQ</t>
  </si>
  <si>
    <t>7T9UCPBDJR</t>
  </si>
  <si>
    <t>DUG95R5PYM</t>
  </si>
  <si>
    <t>K9LRL5CBFG</t>
  </si>
  <si>
    <t>HCWXB22UAC</t>
  </si>
  <si>
    <t>ZD8YQPU64H</t>
  </si>
  <si>
    <t>XKC4YV7V7G</t>
  </si>
  <si>
    <t>Z5QZF6YU2E</t>
  </si>
  <si>
    <t>YEW5X978UH</t>
  </si>
  <si>
    <t>TKVKF6L5CM</t>
  </si>
  <si>
    <t>KGA9JBPGR9</t>
  </si>
  <si>
    <t>SMVA2ARYFP</t>
  </si>
  <si>
    <t>BXJKQB8W8L</t>
  </si>
  <si>
    <t>P6N8R99JEM</t>
  </si>
  <si>
    <t>EMMNKXVDYE</t>
  </si>
  <si>
    <t>NXBDHEQ3M8</t>
  </si>
  <si>
    <t>GLAH5QTLA2</t>
  </si>
  <si>
    <t>EAYXPYPVBZ</t>
  </si>
  <si>
    <t>D4R64DZNHP</t>
  </si>
  <si>
    <t>比率</t>
    <rPh sb="0" eb="2">
      <t>ヒリツ</t>
    </rPh>
    <phoneticPr fontId="2"/>
  </si>
  <si>
    <t>累計</t>
    <rPh sb="0" eb="2">
      <t>ルイケイ</t>
    </rPh>
    <phoneticPr fontId="2"/>
  </si>
  <si>
    <t>No</t>
    <phoneticPr fontId="2"/>
  </si>
  <si>
    <t>デシル値</t>
    <rPh sb="3" eb="4">
      <t>チ</t>
    </rPh>
    <phoneticPr fontId="2"/>
  </si>
  <si>
    <t>デシルカテゴリ</t>
    <phoneticPr fontId="2"/>
  </si>
  <si>
    <t>カテゴリ比率</t>
    <rPh sb="4" eb="6">
      <t>ヒリツ</t>
    </rPh>
    <phoneticPr fontId="2"/>
  </si>
  <si>
    <t>デシル分析まとめ</t>
    <rPh sb="3" eb="5">
      <t>ブンセキ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</si>
</sst>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0" fillId="0" borderId="0" xfId="0" applyNumberFormat="1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176" fontId="0" fillId="0" borderId="1" xfId="2" applyNumberFormat="1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2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調達品のＡＢＣ分析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元データ!$C$2</c:f>
              <c:strCache>
                <c:ptCount val="1"/>
                <c:pt idx="0">
                  <c:v>調達金額（年総額）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元データ!$B$3:$B$202</c:f>
              <c:strCache>
                <c:ptCount val="200"/>
                <c:pt idx="0">
                  <c:v>QN3R9CU5XJ</c:v>
                </c:pt>
                <c:pt idx="1">
                  <c:v>7CXKG32LAF</c:v>
                </c:pt>
                <c:pt idx="2">
                  <c:v>KCL3FRW6R6</c:v>
                </c:pt>
                <c:pt idx="3">
                  <c:v>4Q9W96RPV3</c:v>
                </c:pt>
                <c:pt idx="4">
                  <c:v>62DKXBTFV9</c:v>
                </c:pt>
                <c:pt idx="5">
                  <c:v>VMUQ9NMMHZ</c:v>
                </c:pt>
                <c:pt idx="6">
                  <c:v>FT7KUX9DDJ</c:v>
                </c:pt>
                <c:pt idx="7">
                  <c:v>TGPYLUSZYF</c:v>
                </c:pt>
                <c:pt idx="8">
                  <c:v>K9KN4R949P</c:v>
                </c:pt>
                <c:pt idx="9">
                  <c:v>BKQR3FFYUT</c:v>
                </c:pt>
                <c:pt idx="10">
                  <c:v>4GSFBXLB7S</c:v>
                </c:pt>
                <c:pt idx="11">
                  <c:v>2KB2U6VT3P</c:v>
                </c:pt>
                <c:pt idx="12">
                  <c:v>WXUGZ8EUYS</c:v>
                </c:pt>
                <c:pt idx="13">
                  <c:v>YRDZ7QCQFF</c:v>
                </c:pt>
                <c:pt idx="14">
                  <c:v>UZT5QPSQ9D</c:v>
                </c:pt>
                <c:pt idx="15">
                  <c:v>AE2WWBYA2Q</c:v>
                </c:pt>
                <c:pt idx="16">
                  <c:v>MMF88XW7FM</c:v>
                </c:pt>
                <c:pt idx="17">
                  <c:v>DVTGCPNZLU</c:v>
                </c:pt>
                <c:pt idx="18">
                  <c:v>U9JCBXXTSC</c:v>
                </c:pt>
                <c:pt idx="19">
                  <c:v>T8FA2B3FRB</c:v>
                </c:pt>
                <c:pt idx="20">
                  <c:v>JVLS6FAU4K</c:v>
                </c:pt>
                <c:pt idx="21">
                  <c:v>8M3XUW5H3D</c:v>
                </c:pt>
                <c:pt idx="22">
                  <c:v>GQD6U5HR5C</c:v>
                </c:pt>
                <c:pt idx="23">
                  <c:v>Q465TDXKVS</c:v>
                </c:pt>
                <c:pt idx="24">
                  <c:v>JN6TEXW479</c:v>
                </c:pt>
                <c:pt idx="25">
                  <c:v>M8X7QL22RE</c:v>
                </c:pt>
                <c:pt idx="26">
                  <c:v>MXHG6YUGNB</c:v>
                </c:pt>
                <c:pt idx="27">
                  <c:v>LMNA8MDRLL</c:v>
                </c:pt>
                <c:pt idx="28">
                  <c:v>KBRWJXENPF</c:v>
                </c:pt>
                <c:pt idx="29">
                  <c:v>RSU6FX9KWD</c:v>
                </c:pt>
                <c:pt idx="30">
                  <c:v>A7J869WQWH</c:v>
                </c:pt>
                <c:pt idx="31">
                  <c:v>4HASTL53BR</c:v>
                </c:pt>
                <c:pt idx="32">
                  <c:v>EJGLYCCJN6</c:v>
                </c:pt>
                <c:pt idx="33">
                  <c:v>QS95CRASLK</c:v>
                </c:pt>
                <c:pt idx="34">
                  <c:v>V55VRRE9ZY</c:v>
                </c:pt>
                <c:pt idx="35">
                  <c:v>U2LBKH65QY</c:v>
                </c:pt>
                <c:pt idx="36">
                  <c:v>KH7HVW3PUP</c:v>
                </c:pt>
                <c:pt idx="37">
                  <c:v>98FZ3CLVXJ</c:v>
                </c:pt>
                <c:pt idx="38">
                  <c:v>2LRU6H4EGS</c:v>
                </c:pt>
                <c:pt idx="39">
                  <c:v>XKYXMKESK6</c:v>
                </c:pt>
                <c:pt idx="40">
                  <c:v>S39H4MNVSJ</c:v>
                </c:pt>
                <c:pt idx="41">
                  <c:v>TBNEJD3NY6</c:v>
                </c:pt>
                <c:pt idx="42">
                  <c:v>K8YZ8Q486J</c:v>
                </c:pt>
                <c:pt idx="43">
                  <c:v>C3JSA3TLUC</c:v>
                </c:pt>
                <c:pt idx="44">
                  <c:v>U96EYLBBCU</c:v>
                </c:pt>
                <c:pt idx="45">
                  <c:v>JPX22AGY2T</c:v>
                </c:pt>
                <c:pt idx="46">
                  <c:v>TW6HQ2QVS3</c:v>
                </c:pt>
                <c:pt idx="47">
                  <c:v>ZQUWJCRCV3</c:v>
                </c:pt>
                <c:pt idx="48">
                  <c:v>W5EE74K3NE</c:v>
                </c:pt>
                <c:pt idx="49">
                  <c:v>9V3XQEKAG2</c:v>
                </c:pt>
                <c:pt idx="50">
                  <c:v>RNV33TTSGR</c:v>
                </c:pt>
                <c:pt idx="51">
                  <c:v>PUPBXFHAN9</c:v>
                </c:pt>
                <c:pt idx="52">
                  <c:v>R3MNG6HUHV</c:v>
                </c:pt>
                <c:pt idx="53">
                  <c:v>US82FCRU5E</c:v>
                </c:pt>
                <c:pt idx="54">
                  <c:v>B6QWC2DPQU</c:v>
                </c:pt>
                <c:pt idx="55">
                  <c:v>FML54SHXSQ</c:v>
                </c:pt>
                <c:pt idx="56">
                  <c:v>366K22S6Y7</c:v>
                </c:pt>
                <c:pt idx="57">
                  <c:v>R92KETVTBD</c:v>
                </c:pt>
                <c:pt idx="58">
                  <c:v>LVXEZRRARY</c:v>
                </c:pt>
                <c:pt idx="59">
                  <c:v>XNVNN6PMYK</c:v>
                </c:pt>
                <c:pt idx="60">
                  <c:v>ARRS9R4R7B</c:v>
                </c:pt>
                <c:pt idx="61">
                  <c:v>F3XSD6L3SU</c:v>
                </c:pt>
                <c:pt idx="62">
                  <c:v>RKLE3PSHZ8</c:v>
                </c:pt>
                <c:pt idx="63">
                  <c:v>Q2DMMMQ2PA</c:v>
                </c:pt>
                <c:pt idx="64">
                  <c:v>KEM6ZRBZ6F</c:v>
                </c:pt>
                <c:pt idx="65">
                  <c:v>65C7EP4A4C</c:v>
                </c:pt>
                <c:pt idx="66">
                  <c:v>A7ERZBE8MF</c:v>
                </c:pt>
                <c:pt idx="67">
                  <c:v>SZZEGELBWG</c:v>
                </c:pt>
                <c:pt idx="68">
                  <c:v>N42755JUBH</c:v>
                </c:pt>
                <c:pt idx="69">
                  <c:v>ASKT7PMCSR</c:v>
                </c:pt>
                <c:pt idx="70">
                  <c:v>3JXWKE89EG</c:v>
                </c:pt>
                <c:pt idx="71">
                  <c:v>ZX9RLP4LZ3</c:v>
                </c:pt>
                <c:pt idx="72">
                  <c:v>8GT8S2XLCN</c:v>
                </c:pt>
                <c:pt idx="73">
                  <c:v>LEZSGSK7TU</c:v>
                </c:pt>
                <c:pt idx="74">
                  <c:v>DJM7VZ9YVE</c:v>
                </c:pt>
                <c:pt idx="75">
                  <c:v>8WB7N65RAD</c:v>
                </c:pt>
                <c:pt idx="76">
                  <c:v>Z9SVYTXQR6</c:v>
                </c:pt>
                <c:pt idx="77">
                  <c:v>PZ38GSVUVA</c:v>
                </c:pt>
                <c:pt idx="78">
                  <c:v>RMMNQR5DQZ</c:v>
                </c:pt>
                <c:pt idx="79">
                  <c:v>F66TTLJTJ9</c:v>
                </c:pt>
                <c:pt idx="80">
                  <c:v>7GF8L7L7X7</c:v>
                </c:pt>
                <c:pt idx="81">
                  <c:v>8DTPA84LKE</c:v>
                </c:pt>
                <c:pt idx="82">
                  <c:v>J4AM9WB3MZ</c:v>
                </c:pt>
                <c:pt idx="83">
                  <c:v>L7J9XRHJKK</c:v>
                </c:pt>
                <c:pt idx="84">
                  <c:v>JJ3TR3M9BW</c:v>
                </c:pt>
                <c:pt idx="85">
                  <c:v>YEW5X978UH</c:v>
                </c:pt>
                <c:pt idx="86">
                  <c:v>J5TAUT32G7</c:v>
                </c:pt>
                <c:pt idx="87">
                  <c:v>YXVSUEKXLY</c:v>
                </c:pt>
                <c:pt idx="88">
                  <c:v>6G7Q7QV4NQ</c:v>
                </c:pt>
                <c:pt idx="89">
                  <c:v>ED6UM8ZWW4</c:v>
                </c:pt>
                <c:pt idx="90">
                  <c:v>TKVKF6L5CM</c:v>
                </c:pt>
                <c:pt idx="91">
                  <c:v>6TEYC6P332</c:v>
                </c:pt>
                <c:pt idx="92">
                  <c:v>NSU5GZGGZF</c:v>
                </c:pt>
                <c:pt idx="93">
                  <c:v>SHRKH5HWSP</c:v>
                </c:pt>
                <c:pt idx="94">
                  <c:v>FWQ889SS67</c:v>
                </c:pt>
                <c:pt idx="95">
                  <c:v>JC8G36R43K</c:v>
                </c:pt>
                <c:pt idx="96">
                  <c:v>237KPGTJ2C</c:v>
                </c:pt>
                <c:pt idx="97">
                  <c:v>EMMNKXVDYE</c:v>
                </c:pt>
                <c:pt idx="98">
                  <c:v>GHA3LMW8BZ</c:v>
                </c:pt>
                <c:pt idx="99">
                  <c:v>4MKC94GX5G</c:v>
                </c:pt>
                <c:pt idx="100">
                  <c:v>K6RHEG5N9G</c:v>
                </c:pt>
                <c:pt idx="101">
                  <c:v>FCKSGCG6UK</c:v>
                </c:pt>
                <c:pt idx="102">
                  <c:v>K9LRL5CBFG</c:v>
                </c:pt>
                <c:pt idx="103">
                  <c:v>ELW68DK893</c:v>
                </c:pt>
                <c:pt idx="104">
                  <c:v>L7A5DRWZHY</c:v>
                </c:pt>
                <c:pt idx="105">
                  <c:v>6AKJ3VAFYQ</c:v>
                </c:pt>
                <c:pt idx="106">
                  <c:v>EYSB3CRQVW</c:v>
                </c:pt>
                <c:pt idx="107">
                  <c:v>JWZVNLZMV8</c:v>
                </c:pt>
                <c:pt idx="108">
                  <c:v>AKBJGTESFP</c:v>
                </c:pt>
                <c:pt idx="109">
                  <c:v>JS2FRXE4LG</c:v>
                </c:pt>
                <c:pt idx="110">
                  <c:v>KP8U2ZPJ45</c:v>
                </c:pt>
                <c:pt idx="111">
                  <c:v>U9UQCD8B8E</c:v>
                </c:pt>
                <c:pt idx="112">
                  <c:v>S6JE34PP4E</c:v>
                </c:pt>
                <c:pt idx="113">
                  <c:v>PFCDLGTMV3</c:v>
                </c:pt>
                <c:pt idx="114">
                  <c:v>DXSCSCUN5Y</c:v>
                </c:pt>
                <c:pt idx="115">
                  <c:v>9YCC4ZQ28J</c:v>
                </c:pt>
                <c:pt idx="116">
                  <c:v>4J8ESKDZHC</c:v>
                </c:pt>
                <c:pt idx="117">
                  <c:v>DL5PCVF35M</c:v>
                </c:pt>
                <c:pt idx="118">
                  <c:v>YLP887TMX4</c:v>
                </c:pt>
                <c:pt idx="119">
                  <c:v>7QPABLNHP6</c:v>
                </c:pt>
                <c:pt idx="120">
                  <c:v>X7BFW7GMDP</c:v>
                </c:pt>
                <c:pt idx="121">
                  <c:v>XKC4YV7V7G</c:v>
                </c:pt>
                <c:pt idx="122">
                  <c:v>W3CQUSTS4G</c:v>
                </c:pt>
                <c:pt idx="123">
                  <c:v>Z7NGHV5SZ3</c:v>
                </c:pt>
                <c:pt idx="124">
                  <c:v>JLRLW6F9L9</c:v>
                </c:pt>
                <c:pt idx="125">
                  <c:v>D59LSCHT69</c:v>
                </c:pt>
                <c:pt idx="126">
                  <c:v>ZDCXSCMT7U</c:v>
                </c:pt>
                <c:pt idx="127">
                  <c:v>Z66YT44P8F</c:v>
                </c:pt>
                <c:pt idx="128">
                  <c:v>NXBDHEQ3M8</c:v>
                </c:pt>
                <c:pt idx="129">
                  <c:v>DVULPW2VRH</c:v>
                </c:pt>
                <c:pt idx="130">
                  <c:v>Z5QZF6YU2E</c:v>
                </c:pt>
                <c:pt idx="131">
                  <c:v>7T9UCPBDJR</c:v>
                </c:pt>
                <c:pt idx="132">
                  <c:v>GLAH5QTLA2</c:v>
                </c:pt>
                <c:pt idx="133">
                  <c:v>QBFCL72XV8</c:v>
                </c:pt>
                <c:pt idx="134">
                  <c:v>HVF5XTFQZ5</c:v>
                </c:pt>
                <c:pt idx="135">
                  <c:v>RRGRABWYKX</c:v>
                </c:pt>
                <c:pt idx="136">
                  <c:v>L9T5EML9AG</c:v>
                </c:pt>
                <c:pt idx="137">
                  <c:v>9D3WCE3EW2</c:v>
                </c:pt>
                <c:pt idx="138">
                  <c:v>XXCDTJZ9WU</c:v>
                </c:pt>
                <c:pt idx="139">
                  <c:v>Y4SY2Q9RD7</c:v>
                </c:pt>
                <c:pt idx="140">
                  <c:v>KGA9JBPGR9</c:v>
                </c:pt>
                <c:pt idx="141">
                  <c:v>SLUZMZ4CVX</c:v>
                </c:pt>
                <c:pt idx="142">
                  <c:v>XAGZGD5GAQ</c:v>
                </c:pt>
                <c:pt idx="143">
                  <c:v>K7GVYD3Q6U</c:v>
                </c:pt>
                <c:pt idx="144">
                  <c:v>B7S4PMAU2S</c:v>
                </c:pt>
                <c:pt idx="145">
                  <c:v>GUZKHEH49W</c:v>
                </c:pt>
                <c:pt idx="146">
                  <c:v>3M9K6EYSLY</c:v>
                </c:pt>
                <c:pt idx="147">
                  <c:v>3GPEDDHVZ7</c:v>
                </c:pt>
                <c:pt idx="148">
                  <c:v>SHR8NFRNCX</c:v>
                </c:pt>
                <c:pt idx="149">
                  <c:v>NB5DAWEXBY</c:v>
                </c:pt>
                <c:pt idx="150">
                  <c:v>U777D5GY83</c:v>
                </c:pt>
                <c:pt idx="151">
                  <c:v>BXJKQB8W8L</c:v>
                </c:pt>
                <c:pt idx="152">
                  <c:v>AJWVZ3G64Y</c:v>
                </c:pt>
                <c:pt idx="153">
                  <c:v>8JL8HH4PTS</c:v>
                </c:pt>
                <c:pt idx="154">
                  <c:v>R446NWQMF8</c:v>
                </c:pt>
                <c:pt idx="155">
                  <c:v>QGZ7U2TX6Y</c:v>
                </c:pt>
                <c:pt idx="156">
                  <c:v>JLFL8FVFVQ</c:v>
                </c:pt>
                <c:pt idx="157">
                  <c:v>CU4AR88JEF</c:v>
                </c:pt>
                <c:pt idx="158">
                  <c:v>7QWWSXYRBD</c:v>
                </c:pt>
                <c:pt idx="159">
                  <c:v>VM3A8RHQNN</c:v>
                </c:pt>
                <c:pt idx="160">
                  <c:v>3V5XP6UH6E</c:v>
                </c:pt>
                <c:pt idx="161">
                  <c:v>767T8ZLSN3</c:v>
                </c:pt>
                <c:pt idx="162">
                  <c:v>ZD8YQPU64H</c:v>
                </c:pt>
                <c:pt idx="163">
                  <c:v>TJ8VAJRP3S</c:v>
                </c:pt>
                <c:pt idx="164">
                  <c:v>VC2BXXGQNM</c:v>
                </c:pt>
                <c:pt idx="165">
                  <c:v>DUG95R5PYM</c:v>
                </c:pt>
                <c:pt idx="166">
                  <c:v>Q83JHGHTGH</c:v>
                </c:pt>
                <c:pt idx="167">
                  <c:v>R7ZZ623LRN</c:v>
                </c:pt>
                <c:pt idx="168">
                  <c:v>LQBXMXD2BH</c:v>
                </c:pt>
                <c:pt idx="169">
                  <c:v>RUYNQ3CULX</c:v>
                </c:pt>
                <c:pt idx="170">
                  <c:v>GJUC684H59</c:v>
                </c:pt>
                <c:pt idx="171">
                  <c:v>PF5ZLEBKPD</c:v>
                </c:pt>
                <c:pt idx="172">
                  <c:v>D4R64DZNHP</c:v>
                </c:pt>
                <c:pt idx="173">
                  <c:v>QUS6GJ5KK7</c:v>
                </c:pt>
                <c:pt idx="174">
                  <c:v>SMVA2ARYFP</c:v>
                </c:pt>
                <c:pt idx="175">
                  <c:v>EAYXPYPVBZ</c:v>
                </c:pt>
                <c:pt idx="176">
                  <c:v>695KBMWQR8</c:v>
                </c:pt>
                <c:pt idx="177">
                  <c:v>838F5NA2EA</c:v>
                </c:pt>
                <c:pt idx="178">
                  <c:v>EWVUHZ4D5J</c:v>
                </c:pt>
                <c:pt idx="179">
                  <c:v>6XHNKU4KFT</c:v>
                </c:pt>
                <c:pt idx="180">
                  <c:v>Q6FMEYNERB</c:v>
                </c:pt>
                <c:pt idx="181">
                  <c:v>SJPB2RFWVN</c:v>
                </c:pt>
                <c:pt idx="182">
                  <c:v>W6WJFYZ66B</c:v>
                </c:pt>
                <c:pt idx="183">
                  <c:v>UFCXYR5S6R</c:v>
                </c:pt>
                <c:pt idx="184">
                  <c:v>P6N8R99JEM</c:v>
                </c:pt>
                <c:pt idx="185">
                  <c:v>N56UPDWTSR</c:v>
                </c:pt>
                <c:pt idx="186">
                  <c:v>LS9N4LA6L4</c:v>
                </c:pt>
                <c:pt idx="187">
                  <c:v>6TWEMNQHBC</c:v>
                </c:pt>
                <c:pt idx="188">
                  <c:v>SSK3JMPBH6</c:v>
                </c:pt>
                <c:pt idx="189">
                  <c:v>XZGG53PXJS</c:v>
                </c:pt>
                <c:pt idx="190">
                  <c:v>BWWSUHVN97</c:v>
                </c:pt>
                <c:pt idx="191">
                  <c:v>VBXPDX5F97</c:v>
                </c:pt>
                <c:pt idx="192">
                  <c:v>XNNK6B5X2J</c:v>
                </c:pt>
                <c:pt idx="193">
                  <c:v>HCWXB22UAC</c:v>
                </c:pt>
                <c:pt idx="194">
                  <c:v>FSLMWG94YN</c:v>
                </c:pt>
                <c:pt idx="195">
                  <c:v>WUFYRSX5RH</c:v>
                </c:pt>
                <c:pt idx="196">
                  <c:v>UFZEV2YL7J</c:v>
                </c:pt>
                <c:pt idx="197">
                  <c:v>KMSY2TM237</c:v>
                </c:pt>
                <c:pt idx="198">
                  <c:v>5G5W6JKPBS</c:v>
                </c:pt>
                <c:pt idx="199">
                  <c:v>C5Z382Q3NG</c:v>
                </c:pt>
              </c:strCache>
            </c:strRef>
          </c:cat>
          <c:val>
            <c:numRef>
              <c:f>元データ!$C$3:$C$202</c:f>
              <c:numCache>
                <c:formatCode>#,##0_);[Red]\(#,##0\)</c:formatCode>
                <c:ptCount val="200"/>
                <c:pt idx="0">
                  <c:v>961746283.36513889</c:v>
                </c:pt>
                <c:pt idx="1">
                  <c:v>928594410.70276093</c:v>
                </c:pt>
                <c:pt idx="2">
                  <c:v>895701524.37932038</c:v>
                </c:pt>
                <c:pt idx="3">
                  <c:v>834504532.03098774</c:v>
                </c:pt>
                <c:pt idx="4">
                  <c:v>832386747.06561279</c:v>
                </c:pt>
                <c:pt idx="5">
                  <c:v>732113653.25986612</c:v>
                </c:pt>
                <c:pt idx="6">
                  <c:v>730045887.91660261</c:v>
                </c:pt>
                <c:pt idx="7">
                  <c:v>703506944.48181212</c:v>
                </c:pt>
                <c:pt idx="8">
                  <c:v>671250442.01172566</c:v>
                </c:pt>
                <c:pt idx="9">
                  <c:v>665666354.14600253</c:v>
                </c:pt>
                <c:pt idx="10">
                  <c:v>664921300.45022619</c:v>
                </c:pt>
                <c:pt idx="11">
                  <c:v>651921280.45738947</c:v>
                </c:pt>
                <c:pt idx="12">
                  <c:v>552338290.81819165</c:v>
                </c:pt>
                <c:pt idx="13">
                  <c:v>537447142.74084044</c:v>
                </c:pt>
                <c:pt idx="14">
                  <c:v>500413105.86462152</c:v>
                </c:pt>
                <c:pt idx="15">
                  <c:v>494418950.41272861</c:v>
                </c:pt>
                <c:pt idx="16">
                  <c:v>491457283.34247559</c:v>
                </c:pt>
                <c:pt idx="17">
                  <c:v>486986452.06997436</c:v>
                </c:pt>
                <c:pt idx="18">
                  <c:v>479436635.6952042</c:v>
                </c:pt>
                <c:pt idx="19">
                  <c:v>477703103.52348787</c:v>
                </c:pt>
                <c:pt idx="20">
                  <c:v>470800854.21033561</c:v>
                </c:pt>
                <c:pt idx="21">
                  <c:v>446150333.09044784</c:v>
                </c:pt>
                <c:pt idx="22">
                  <c:v>439371538.40108091</c:v>
                </c:pt>
                <c:pt idx="23">
                  <c:v>408640720.44328201</c:v>
                </c:pt>
                <c:pt idx="24">
                  <c:v>401160241.44176906</c:v>
                </c:pt>
                <c:pt idx="25">
                  <c:v>378993601.25378567</c:v>
                </c:pt>
                <c:pt idx="26">
                  <c:v>371670194.80017006</c:v>
                </c:pt>
                <c:pt idx="27">
                  <c:v>368951274.29815036</c:v>
                </c:pt>
                <c:pt idx="28">
                  <c:v>359096278.65911365</c:v>
                </c:pt>
                <c:pt idx="29">
                  <c:v>342957592.74743646</c:v>
                </c:pt>
                <c:pt idx="30">
                  <c:v>340341228.67742145</c:v>
                </c:pt>
                <c:pt idx="31">
                  <c:v>329275764.8876732</c:v>
                </c:pt>
                <c:pt idx="32">
                  <c:v>326878522.35981435</c:v>
                </c:pt>
                <c:pt idx="33">
                  <c:v>320153215.84803569</c:v>
                </c:pt>
                <c:pt idx="34">
                  <c:v>304244075.33150399</c:v>
                </c:pt>
                <c:pt idx="35">
                  <c:v>290087676.69896573</c:v>
                </c:pt>
                <c:pt idx="36">
                  <c:v>283953531.81737769</c:v>
                </c:pt>
                <c:pt idx="37">
                  <c:v>278909942.54183668</c:v>
                </c:pt>
                <c:pt idx="38">
                  <c:v>270135178.14998829</c:v>
                </c:pt>
                <c:pt idx="39">
                  <c:v>260638188.24256301</c:v>
                </c:pt>
                <c:pt idx="40">
                  <c:v>251620787.09958524</c:v>
                </c:pt>
                <c:pt idx="41">
                  <c:v>250360623.91630554</c:v>
                </c:pt>
                <c:pt idx="42">
                  <c:v>248715687.44453466</c:v>
                </c:pt>
                <c:pt idx="43">
                  <c:v>245160911.637422</c:v>
                </c:pt>
                <c:pt idx="44">
                  <c:v>243151235.33929396</c:v>
                </c:pt>
                <c:pt idx="45">
                  <c:v>238718196.63369781</c:v>
                </c:pt>
                <c:pt idx="46">
                  <c:v>219858757.19232494</c:v>
                </c:pt>
                <c:pt idx="47">
                  <c:v>214000751.79224297</c:v>
                </c:pt>
                <c:pt idx="48">
                  <c:v>193769135.64830366</c:v>
                </c:pt>
                <c:pt idx="49">
                  <c:v>187942166.74878368</c:v>
                </c:pt>
                <c:pt idx="50">
                  <c:v>185693968.88979372</c:v>
                </c:pt>
                <c:pt idx="51">
                  <c:v>133770598.06219454</c:v>
                </c:pt>
                <c:pt idx="52">
                  <c:v>100016542.21500139</c:v>
                </c:pt>
                <c:pt idx="53">
                  <c:v>98395055.443238348</c:v>
                </c:pt>
                <c:pt idx="54">
                  <c:v>94267230.581408292</c:v>
                </c:pt>
                <c:pt idx="55">
                  <c:v>87280975.525637075</c:v>
                </c:pt>
                <c:pt idx="56">
                  <c:v>45988991.926893763</c:v>
                </c:pt>
                <c:pt idx="57">
                  <c:v>34140894.072728969</c:v>
                </c:pt>
                <c:pt idx="58">
                  <c:v>20018074.755443539</c:v>
                </c:pt>
                <c:pt idx="59">
                  <c:v>13589692.064574221</c:v>
                </c:pt>
                <c:pt idx="60">
                  <c:v>9661568.9591355212</c:v>
                </c:pt>
                <c:pt idx="61">
                  <c:v>9593260.0952392779</c:v>
                </c:pt>
                <c:pt idx="62">
                  <c:v>9489639.0209409427</c:v>
                </c:pt>
                <c:pt idx="63">
                  <c:v>9307036.4710063189</c:v>
                </c:pt>
                <c:pt idx="64">
                  <c:v>9191813.4688181002</c:v>
                </c:pt>
                <c:pt idx="65">
                  <c:v>9171480.5928854067</c:v>
                </c:pt>
                <c:pt idx="66">
                  <c:v>9026623.7967028469</c:v>
                </c:pt>
                <c:pt idx="67">
                  <c:v>8807532.1180500295</c:v>
                </c:pt>
                <c:pt idx="68">
                  <c:v>8693072.8832321074</c:v>
                </c:pt>
                <c:pt idx="69">
                  <c:v>8073931.758948341</c:v>
                </c:pt>
                <c:pt idx="70">
                  <c:v>7925659.360263654</c:v>
                </c:pt>
                <c:pt idx="71">
                  <c:v>7805118.2698954027</c:v>
                </c:pt>
                <c:pt idx="72">
                  <c:v>7732945.8496706774</c:v>
                </c:pt>
                <c:pt idx="73">
                  <c:v>7534591.9336269172</c:v>
                </c:pt>
                <c:pt idx="74">
                  <c:v>7004565.8321858225</c:v>
                </c:pt>
                <c:pt idx="75">
                  <c:v>6674026.4460926605</c:v>
                </c:pt>
                <c:pt idx="76">
                  <c:v>6632112.4256675504</c:v>
                </c:pt>
                <c:pt idx="77">
                  <c:v>5803700.3007307379</c:v>
                </c:pt>
                <c:pt idx="78">
                  <c:v>5697279.0872180415</c:v>
                </c:pt>
                <c:pt idx="79">
                  <c:v>5428475.7935861889</c:v>
                </c:pt>
                <c:pt idx="80">
                  <c:v>5177496.9660391761</c:v>
                </c:pt>
                <c:pt idx="81">
                  <c:v>4955227.6053268798</c:v>
                </c:pt>
                <c:pt idx="82">
                  <c:v>4874866.1381845623</c:v>
                </c:pt>
                <c:pt idx="83">
                  <c:v>4852946.1012693383</c:v>
                </c:pt>
                <c:pt idx="84">
                  <c:v>4821734.4407459395</c:v>
                </c:pt>
                <c:pt idx="85">
                  <c:v>4800969.0731025599</c:v>
                </c:pt>
                <c:pt idx="86">
                  <c:v>4782195.575685231</c:v>
                </c:pt>
                <c:pt idx="87">
                  <c:v>4756990.2951744171</c:v>
                </c:pt>
                <c:pt idx="88">
                  <c:v>4649852.5010464601</c:v>
                </c:pt>
                <c:pt idx="89">
                  <c:v>4562548.7241154136</c:v>
                </c:pt>
                <c:pt idx="90">
                  <c:v>4557454.4415800776</c:v>
                </c:pt>
                <c:pt idx="91">
                  <c:v>4552574.5659098411</c:v>
                </c:pt>
                <c:pt idx="92">
                  <c:v>4543580.0632003089</c:v>
                </c:pt>
                <c:pt idx="93">
                  <c:v>4498830.7396503743</c:v>
                </c:pt>
                <c:pt idx="94">
                  <c:v>4483579.281273813</c:v>
                </c:pt>
                <c:pt idx="95">
                  <c:v>4216302.0431797504</c:v>
                </c:pt>
                <c:pt idx="96">
                  <c:v>3809609.1482789847</c:v>
                </c:pt>
                <c:pt idx="97">
                  <c:v>3794888.1529393173</c:v>
                </c:pt>
                <c:pt idx="98">
                  <c:v>3749909.1728722495</c:v>
                </c:pt>
                <c:pt idx="99">
                  <c:v>3730317.7536560274</c:v>
                </c:pt>
                <c:pt idx="100">
                  <c:v>3694923.3918385943</c:v>
                </c:pt>
                <c:pt idx="101">
                  <c:v>3514997.267020884</c:v>
                </c:pt>
                <c:pt idx="102">
                  <c:v>3437165.680431094</c:v>
                </c:pt>
                <c:pt idx="103">
                  <c:v>3411253.3146020039</c:v>
                </c:pt>
                <c:pt idx="104">
                  <c:v>3379952.2420946858</c:v>
                </c:pt>
                <c:pt idx="105">
                  <c:v>3322149.739739174</c:v>
                </c:pt>
                <c:pt idx="106">
                  <c:v>3316523.2175467834</c:v>
                </c:pt>
                <c:pt idx="107">
                  <c:v>3304797.7454843512</c:v>
                </c:pt>
                <c:pt idx="108">
                  <c:v>3296619.2389034699</c:v>
                </c:pt>
                <c:pt idx="109">
                  <c:v>3231453.493889228</c:v>
                </c:pt>
                <c:pt idx="110">
                  <c:v>3226029.4256357416</c:v>
                </c:pt>
                <c:pt idx="111">
                  <c:v>3100301.1397296176</c:v>
                </c:pt>
                <c:pt idx="112">
                  <c:v>3071677.7297074418</c:v>
                </c:pt>
                <c:pt idx="113">
                  <c:v>2987481.9962860444</c:v>
                </c:pt>
                <c:pt idx="114">
                  <c:v>2974200.0617281157</c:v>
                </c:pt>
                <c:pt idx="115">
                  <c:v>2896660.085440224</c:v>
                </c:pt>
                <c:pt idx="116">
                  <c:v>2837289.797314893</c:v>
                </c:pt>
                <c:pt idx="117">
                  <c:v>2835160.9010918932</c:v>
                </c:pt>
                <c:pt idx="118">
                  <c:v>2784118.268046651</c:v>
                </c:pt>
                <c:pt idx="119">
                  <c:v>2755620.8659679005</c:v>
                </c:pt>
                <c:pt idx="120">
                  <c:v>2673507.4091223842</c:v>
                </c:pt>
                <c:pt idx="121">
                  <c:v>2655007.0020335801</c:v>
                </c:pt>
                <c:pt idx="122">
                  <c:v>2639863.4837946557</c:v>
                </c:pt>
                <c:pt idx="123">
                  <c:v>2581428.5410027527</c:v>
                </c:pt>
                <c:pt idx="124">
                  <c:v>2498498.1675524088</c:v>
                </c:pt>
                <c:pt idx="125">
                  <c:v>2431437.4672015239</c:v>
                </c:pt>
                <c:pt idx="126">
                  <c:v>2111667.8051979225</c:v>
                </c:pt>
                <c:pt idx="127">
                  <c:v>2092646.88438917</c:v>
                </c:pt>
                <c:pt idx="128">
                  <c:v>1716923.1631085947</c:v>
                </c:pt>
                <c:pt idx="129">
                  <c:v>1645837.6323382678</c:v>
                </c:pt>
                <c:pt idx="130">
                  <c:v>1624907.3895247057</c:v>
                </c:pt>
                <c:pt idx="131">
                  <c:v>1622016.8675927971</c:v>
                </c:pt>
                <c:pt idx="132">
                  <c:v>1567690.4572371796</c:v>
                </c:pt>
                <c:pt idx="133">
                  <c:v>1513678.5313363776</c:v>
                </c:pt>
                <c:pt idx="134">
                  <c:v>1425807.6022176174</c:v>
                </c:pt>
                <c:pt idx="135">
                  <c:v>1299877.1702342215</c:v>
                </c:pt>
                <c:pt idx="136">
                  <c:v>1141547.8365857557</c:v>
                </c:pt>
                <c:pt idx="137">
                  <c:v>1084062.6787269646</c:v>
                </c:pt>
                <c:pt idx="138">
                  <c:v>1080147.9348152354</c:v>
                </c:pt>
                <c:pt idx="139">
                  <c:v>1044178.6901345274</c:v>
                </c:pt>
                <c:pt idx="140">
                  <c:v>997858.30946771707</c:v>
                </c:pt>
                <c:pt idx="141">
                  <c:v>986738.61592460726</c:v>
                </c:pt>
                <c:pt idx="142">
                  <c:v>985008.9801578566</c:v>
                </c:pt>
                <c:pt idx="143">
                  <c:v>916708.06497137225</c:v>
                </c:pt>
                <c:pt idx="144">
                  <c:v>892955.18854152306</c:v>
                </c:pt>
                <c:pt idx="145">
                  <c:v>891572.19473883731</c:v>
                </c:pt>
                <c:pt idx="146">
                  <c:v>891342.95620830415</c:v>
                </c:pt>
                <c:pt idx="147">
                  <c:v>886003.92157949775</c:v>
                </c:pt>
                <c:pt idx="148">
                  <c:v>862209.33659953636</c:v>
                </c:pt>
                <c:pt idx="149">
                  <c:v>844234.11362483993</c:v>
                </c:pt>
                <c:pt idx="150">
                  <c:v>833524.24431373447</c:v>
                </c:pt>
                <c:pt idx="151">
                  <c:v>832171.31229577644</c:v>
                </c:pt>
                <c:pt idx="152">
                  <c:v>809679.87000717164</c:v>
                </c:pt>
                <c:pt idx="153">
                  <c:v>772908.38948115741</c:v>
                </c:pt>
                <c:pt idx="154">
                  <c:v>771162.2587023169</c:v>
                </c:pt>
                <c:pt idx="155">
                  <c:v>749342.67390321335</c:v>
                </c:pt>
                <c:pt idx="156">
                  <c:v>728659.4005254386</c:v>
                </c:pt>
                <c:pt idx="157">
                  <c:v>693248.37066148897</c:v>
                </c:pt>
                <c:pt idx="158">
                  <c:v>687608.49953244487</c:v>
                </c:pt>
                <c:pt idx="159">
                  <c:v>672148.27302896837</c:v>
                </c:pt>
                <c:pt idx="160">
                  <c:v>650544.49147456838</c:v>
                </c:pt>
                <c:pt idx="161">
                  <c:v>626725.40027918259</c:v>
                </c:pt>
                <c:pt idx="162">
                  <c:v>587880.90390586085</c:v>
                </c:pt>
                <c:pt idx="163">
                  <c:v>573373.62748403009</c:v>
                </c:pt>
                <c:pt idx="164">
                  <c:v>565527.6471504994</c:v>
                </c:pt>
                <c:pt idx="165">
                  <c:v>542352.80870888149</c:v>
                </c:pt>
                <c:pt idx="166">
                  <c:v>541516.80826963077</c:v>
                </c:pt>
                <c:pt idx="167">
                  <c:v>531462.19793490157</c:v>
                </c:pt>
                <c:pt idx="168">
                  <c:v>529141.19871155906</c:v>
                </c:pt>
                <c:pt idx="169">
                  <c:v>476138.88471398834</c:v>
                </c:pt>
                <c:pt idx="170">
                  <c:v>475269.27941949258</c:v>
                </c:pt>
                <c:pt idx="171">
                  <c:v>475152.74814136577</c:v>
                </c:pt>
                <c:pt idx="172">
                  <c:v>457117.65193816257</c:v>
                </c:pt>
                <c:pt idx="173">
                  <c:v>416486.85204940208</c:v>
                </c:pt>
                <c:pt idx="174">
                  <c:v>400146.57853504986</c:v>
                </c:pt>
                <c:pt idx="175">
                  <c:v>389624.67156814208</c:v>
                </c:pt>
                <c:pt idx="176">
                  <c:v>387400.45206995466</c:v>
                </c:pt>
                <c:pt idx="177">
                  <c:v>377399.75607000431</c:v>
                </c:pt>
                <c:pt idx="178">
                  <c:v>372353.19284212112</c:v>
                </c:pt>
                <c:pt idx="179">
                  <c:v>365592.91364607005</c:v>
                </c:pt>
                <c:pt idx="180">
                  <c:v>361578.00116724602</c:v>
                </c:pt>
                <c:pt idx="181">
                  <c:v>357916.70963451918</c:v>
                </c:pt>
                <c:pt idx="182">
                  <c:v>350200.86885902082</c:v>
                </c:pt>
                <c:pt idx="183">
                  <c:v>330476.18258394272</c:v>
                </c:pt>
                <c:pt idx="184">
                  <c:v>319123.50055407744</c:v>
                </c:pt>
                <c:pt idx="185">
                  <c:v>311962.29415810871</c:v>
                </c:pt>
                <c:pt idx="186">
                  <c:v>271968.05065744731</c:v>
                </c:pt>
                <c:pt idx="187">
                  <c:v>271209.43225041841</c:v>
                </c:pt>
                <c:pt idx="188">
                  <c:v>265963.96321365022</c:v>
                </c:pt>
                <c:pt idx="189">
                  <c:v>253117.70464408101</c:v>
                </c:pt>
                <c:pt idx="190">
                  <c:v>180891.46078578554</c:v>
                </c:pt>
                <c:pt idx="191">
                  <c:v>177523.00810031596</c:v>
                </c:pt>
                <c:pt idx="192">
                  <c:v>173367.70309114381</c:v>
                </c:pt>
                <c:pt idx="193">
                  <c:v>160500.17914287018</c:v>
                </c:pt>
                <c:pt idx="194">
                  <c:v>147775.99358652448</c:v>
                </c:pt>
                <c:pt idx="195">
                  <c:v>96162.731503236064</c:v>
                </c:pt>
                <c:pt idx="196">
                  <c:v>41193.512432643685</c:v>
                </c:pt>
                <c:pt idx="197">
                  <c:v>36194.078679311351</c:v>
                </c:pt>
                <c:pt idx="198">
                  <c:v>13661.341732640331</c:v>
                </c:pt>
                <c:pt idx="199">
                  <c:v>6926.716946727196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055000"/>
        <c:axId val="297055392"/>
      </c:barChart>
      <c:lineChart>
        <c:grouping val="standard"/>
        <c:varyColors val="0"/>
        <c:ser>
          <c:idx val="1"/>
          <c:order val="1"/>
          <c:tx>
            <c:strRef>
              <c:f>元データ!$E$2</c:f>
              <c:strCache>
                <c:ptCount val="1"/>
                <c:pt idx="0">
                  <c:v>累計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元データ!$B$3:$B$202</c:f>
              <c:strCache>
                <c:ptCount val="200"/>
                <c:pt idx="0">
                  <c:v>QN3R9CU5XJ</c:v>
                </c:pt>
                <c:pt idx="1">
                  <c:v>7CXKG32LAF</c:v>
                </c:pt>
                <c:pt idx="2">
                  <c:v>KCL3FRW6R6</c:v>
                </c:pt>
                <c:pt idx="3">
                  <c:v>4Q9W96RPV3</c:v>
                </c:pt>
                <c:pt idx="4">
                  <c:v>62DKXBTFV9</c:v>
                </c:pt>
                <c:pt idx="5">
                  <c:v>VMUQ9NMMHZ</c:v>
                </c:pt>
                <c:pt idx="6">
                  <c:v>FT7KUX9DDJ</c:v>
                </c:pt>
                <c:pt idx="7">
                  <c:v>TGPYLUSZYF</c:v>
                </c:pt>
                <c:pt idx="8">
                  <c:v>K9KN4R949P</c:v>
                </c:pt>
                <c:pt idx="9">
                  <c:v>BKQR3FFYUT</c:v>
                </c:pt>
                <c:pt idx="10">
                  <c:v>4GSFBXLB7S</c:v>
                </c:pt>
                <c:pt idx="11">
                  <c:v>2KB2U6VT3P</c:v>
                </c:pt>
                <c:pt idx="12">
                  <c:v>WXUGZ8EUYS</c:v>
                </c:pt>
                <c:pt idx="13">
                  <c:v>YRDZ7QCQFF</c:v>
                </c:pt>
                <c:pt idx="14">
                  <c:v>UZT5QPSQ9D</c:v>
                </c:pt>
                <c:pt idx="15">
                  <c:v>AE2WWBYA2Q</c:v>
                </c:pt>
                <c:pt idx="16">
                  <c:v>MMF88XW7FM</c:v>
                </c:pt>
                <c:pt idx="17">
                  <c:v>DVTGCPNZLU</c:v>
                </c:pt>
                <c:pt idx="18">
                  <c:v>U9JCBXXTSC</c:v>
                </c:pt>
                <c:pt idx="19">
                  <c:v>T8FA2B3FRB</c:v>
                </c:pt>
                <c:pt idx="20">
                  <c:v>JVLS6FAU4K</c:v>
                </c:pt>
                <c:pt idx="21">
                  <c:v>8M3XUW5H3D</c:v>
                </c:pt>
                <c:pt idx="22">
                  <c:v>GQD6U5HR5C</c:v>
                </c:pt>
                <c:pt idx="23">
                  <c:v>Q465TDXKVS</c:v>
                </c:pt>
                <c:pt idx="24">
                  <c:v>JN6TEXW479</c:v>
                </c:pt>
                <c:pt idx="25">
                  <c:v>M8X7QL22RE</c:v>
                </c:pt>
                <c:pt idx="26">
                  <c:v>MXHG6YUGNB</c:v>
                </c:pt>
                <c:pt idx="27">
                  <c:v>LMNA8MDRLL</c:v>
                </c:pt>
                <c:pt idx="28">
                  <c:v>KBRWJXENPF</c:v>
                </c:pt>
                <c:pt idx="29">
                  <c:v>RSU6FX9KWD</c:v>
                </c:pt>
                <c:pt idx="30">
                  <c:v>A7J869WQWH</c:v>
                </c:pt>
                <c:pt idx="31">
                  <c:v>4HASTL53BR</c:v>
                </c:pt>
                <c:pt idx="32">
                  <c:v>EJGLYCCJN6</c:v>
                </c:pt>
                <c:pt idx="33">
                  <c:v>QS95CRASLK</c:v>
                </c:pt>
                <c:pt idx="34">
                  <c:v>V55VRRE9ZY</c:v>
                </c:pt>
                <c:pt idx="35">
                  <c:v>U2LBKH65QY</c:v>
                </c:pt>
                <c:pt idx="36">
                  <c:v>KH7HVW3PUP</c:v>
                </c:pt>
                <c:pt idx="37">
                  <c:v>98FZ3CLVXJ</c:v>
                </c:pt>
                <c:pt idx="38">
                  <c:v>2LRU6H4EGS</c:v>
                </c:pt>
                <c:pt idx="39">
                  <c:v>XKYXMKESK6</c:v>
                </c:pt>
                <c:pt idx="40">
                  <c:v>S39H4MNVSJ</c:v>
                </c:pt>
                <c:pt idx="41">
                  <c:v>TBNEJD3NY6</c:v>
                </c:pt>
                <c:pt idx="42">
                  <c:v>K8YZ8Q486J</c:v>
                </c:pt>
                <c:pt idx="43">
                  <c:v>C3JSA3TLUC</c:v>
                </c:pt>
                <c:pt idx="44">
                  <c:v>U96EYLBBCU</c:v>
                </c:pt>
                <c:pt idx="45">
                  <c:v>JPX22AGY2T</c:v>
                </c:pt>
                <c:pt idx="46">
                  <c:v>TW6HQ2QVS3</c:v>
                </c:pt>
                <c:pt idx="47">
                  <c:v>ZQUWJCRCV3</c:v>
                </c:pt>
                <c:pt idx="48">
                  <c:v>W5EE74K3NE</c:v>
                </c:pt>
                <c:pt idx="49">
                  <c:v>9V3XQEKAG2</c:v>
                </c:pt>
                <c:pt idx="50">
                  <c:v>RNV33TTSGR</c:v>
                </c:pt>
                <c:pt idx="51">
                  <c:v>PUPBXFHAN9</c:v>
                </c:pt>
                <c:pt idx="52">
                  <c:v>R3MNG6HUHV</c:v>
                </c:pt>
                <c:pt idx="53">
                  <c:v>US82FCRU5E</c:v>
                </c:pt>
                <c:pt idx="54">
                  <c:v>B6QWC2DPQU</c:v>
                </c:pt>
                <c:pt idx="55">
                  <c:v>FML54SHXSQ</c:v>
                </c:pt>
                <c:pt idx="56">
                  <c:v>366K22S6Y7</c:v>
                </c:pt>
                <c:pt idx="57">
                  <c:v>R92KETVTBD</c:v>
                </c:pt>
                <c:pt idx="58">
                  <c:v>LVXEZRRARY</c:v>
                </c:pt>
                <c:pt idx="59">
                  <c:v>XNVNN6PMYK</c:v>
                </c:pt>
                <c:pt idx="60">
                  <c:v>ARRS9R4R7B</c:v>
                </c:pt>
                <c:pt idx="61">
                  <c:v>F3XSD6L3SU</c:v>
                </c:pt>
                <c:pt idx="62">
                  <c:v>RKLE3PSHZ8</c:v>
                </c:pt>
                <c:pt idx="63">
                  <c:v>Q2DMMMQ2PA</c:v>
                </c:pt>
                <c:pt idx="64">
                  <c:v>KEM6ZRBZ6F</c:v>
                </c:pt>
                <c:pt idx="65">
                  <c:v>65C7EP4A4C</c:v>
                </c:pt>
                <c:pt idx="66">
                  <c:v>A7ERZBE8MF</c:v>
                </c:pt>
                <c:pt idx="67">
                  <c:v>SZZEGELBWG</c:v>
                </c:pt>
                <c:pt idx="68">
                  <c:v>N42755JUBH</c:v>
                </c:pt>
                <c:pt idx="69">
                  <c:v>ASKT7PMCSR</c:v>
                </c:pt>
                <c:pt idx="70">
                  <c:v>3JXWKE89EG</c:v>
                </c:pt>
                <c:pt idx="71">
                  <c:v>ZX9RLP4LZ3</c:v>
                </c:pt>
                <c:pt idx="72">
                  <c:v>8GT8S2XLCN</c:v>
                </c:pt>
                <c:pt idx="73">
                  <c:v>LEZSGSK7TU</c:v>
                </c:pt>
                <c:pt idx="74">
                  <c:v>DJM7VZ9YVE</c:v>
                </c:pt>
                <c:pt idx="75">
                  <c:v>8WB7N65RAD</c:v>
                </c:pt>
                <c:pt idx="76">
                  <c:v>Z9SVYTXQR6</c:v>
                </c:pt>
                <c:pt idx="77">
                  <c:v>PZ38GSVUVA</c:v>
                </c:pt>
                <c:pt idx="78">
                  <c:v>RMMNQR5DQZ</c:v>
                </c:pt>
                <c:pt idx="79">
                  <c:v>F66TTLJTJ9</c:v>
                </c:pt>
                <c:pt idx="80">
                  <c:v>7GF8L7L7X7</c:v>
                </c:pt>
                <c:pt idx="81">
                  <c:v>8DTPA84LKE</c:v>
                </c:pt>
                <c:pt idx="82">
                  <c:v>J4AM9WB3MZ</c:v>
                </c:pt>
                <c:pt idx="83">
                  <c:v>L7J9XRHJKK</c:v>
                </c:pt>
                <c:pt idx="84">
                  <c:v>JJ3TR3M9BW</c:v>
                </c:pt>
                <c:pt idx="85">
                  <c:v>YEW5X978UH</c:v>
                </c:pt>
                <c:pt idx="86">
                  <c:v>J5TAUT32G7</c:v>
                </c:pt>
                <c:pt idx="87">
                  <c:v>YXVSUEKXLY</c:v>
                </c:pt>
                <c:pt idx="88">
                  <c:v>6G7Q7QV4NQ</c:v>
                </c:pt>
                <c:pt idx="89">
                  <c:v>ED6UM8ZWW4</c:v>
                </c:pt>
                <c:pt idx="90">
                  <c:v>TKVKF6L5CM</c:v>
                </c:pt>
                <c:pt idx="91">
                  <c:v>6TEYC6P332</c:v>
                </c:pt>
                <c:pt idx="92">
                  <c:v>NSU5GZGGZF</c:v>
                </c:pt>
                <c:pt idx="93">
                  <c:v>SHRKH5HWSP</c:v>
                </c:pt>
                <c:pt idx="94">
                  <c:v>FWQ889SS67</c:v>
                </c:pt>
                <c:pt idx="95">
                  <c:v>JC8G36R43K</c:v>
                </c:pt>
                <c:pt idx="96">
                  <c:v>237KPGTJ2C</c:v>
                </c:pt>
                <c:pt idx="97">
                  <c:v>EMMNKXVDYE</c:v>
                </c:pt>
                <c:pt idx="98">
                  <c:v>GHA3LMW8BZ</c:v>
                </c:pt>
                <c:pt idx="99">
                  <c:v>4MKC94GX5G</c:v>
                </c:pt>
                <c:pt idx="100">
                  <c:v>K6RHEG5N9G</c:v>
                </c:pt>
                <c:pt idx="101">
                  <c:v>FCKSGCG6UK</c:v>
                </c:pt>
                <c:pt idx="102">
                  <c:v>K9LRL5CBFG</c:v>
                </c:pt>
                <c:pt idx="103">
                  <c:v>ELW68DK893</c:v>
                </c:pt>
                <c:pt idx="104">
                  <c:v>L7A5DRWZHY</c:v>
                </c:pt>
                <c:pt idx="105">
                  <c:v>6AKJ3VAFYQ</c:v>
                </c:pt>
                <c:pt idx="106">
                  <c:v>EYSB3CRQVW</c:v>
                </c:pt>
                <c:pt idx="107">
                  <c:v>JWZVNLZMV8</c:v>
                </c:pt>
                <c:pt idx="108">
                  <c:v>AKBJGTESFP</c:v>
                </c:pt>
                <c:pt idx="109">
                  <c:v>JS2FRXE4LG</c:v>
                </c:pt>
                <c:pt idx="110">
                  <c:v>KP8U2ZPJ45</c:v>
                </c:pt>
                <c:pt idx="111">
                  <c:v>U9UQCD8B8E</c:v>
                </c:pt>
                <c:pt idx="112">
                  <c:v>S6JE34PP4E</c:v>
                </c:pt>
                <c:pt idx="113">
                  <c:v>PFCDLGTMV3</c:v>
                </c:pt>
                <c:pt idx="114">
                  <c:v>DXSCSCUN5Y</c:v>
                </c:pt>
                <c:pt idx="115">
                  <c:v>9YCC4ZQ28J</c:v>
                </c:pt>
                <c:pt idx="116">
                  <c:v>4J8ESKDZHC</c:v>
                </c:pt>
                <c:pt idx="117">
                  <c:v>DL5PCVF35M</c:v>
                </c:pt>
                <c:pt idx="118">
                  <c:v>YLP887TMX4</c:v>
                </c:pt>
                <c:pt idx="119">
                  <c:v>7QPABLNHP6</c:v>
                </c:pt>
                <c:pt idx="120">
                  <c:v>X7BFW7GMDP</c:v>
                </c:pt>
                <c:pt idx="121">
                  <c:v>XKC4YV7V7G</c:v>
                </c:pt>
                <c:pt idx="122">
                  <c:v>W3CQUSTS4G</c:v>
                </c:pt>
                <c:pt idx="123">
                  <c:v>Z7NGHV5SZ3</c:v>
                </c:pt>
                <c:pt idx="124">
                  <c:v>JLRLW6F9L9</c:v>
                </c:pt>
                <c:pt idx="125">
                  <c:v>D59LSCHT69</c:v>
                </c:pt>
                <c:pt idx="126">
                  <c:v>ZDCXSCMT7U</c:v>
                </c:pt>
                <c:pt idx="127">
                  <c:v>Z66YT44P8F</c:v>
                </c:pt>
                <c:pt idx="128">
                  <c:v>NXBDHEQ3M8</c:v>
                </c:pt>
                <c:pt idx="129">
                  <c:v>DVULPW2VRH</c:v>
                </c:pt>
                <c:pt idx="130">
                  <c:v>Z5QZF6YU2E</c:v>
                </c:pt>
                <c:pt idx="131">
                  <c:v>7T9UCPBDJR</c:v>
                </c:pt>
                <c:pt idx="132">
                  <c:v>GLAH5QTLA2</c:v>
                </c:pt>
                <c:pt idx="133">
                  <c:v>QBFCL72XV8</c:v>
                </c:pt>
                <c:pt idx="134">
                  <c:v>HVF5XTFQZ5</c:v>
                </c:pt>
                <c:pt idx="135">
                  <c:v>RRGRABWYKX</c:v>
                </c:pt>
                <c:pt idx="136">
                  <c:v>L9T5EML9AG</c:v>
                </c:pt>
                <c:pt idx="137">
                  <c:v>9D3WCE3EW2</c:v>
                </c:pt>
                <c:pt idx="138">
                  <c:v>XXCDTJZ9WU</c:v>
                </c:pt>
                <c:pt idx="139">
                  <c:v>Y4SY2Q9RD7</c:v>
                </c:pt>
                <c:pt idx="140">
                  <c:v>KGA9JBPGR9</c:v>
                </c:pt>
                <c:pt idx="141">
                  <c:v>SLUZMZ4CVX</c:v>
                </c:pt>
                <c:pt idx="142">
                  <c:v>XAGZGD5GAQ</c:v>
                </c:pt>
                <c:pt idx="143">
                  <c:v>K7GVYD3Q6U</c:v>
                </c:pt>
                <c:pt idx="144">
                  <c:v>B7S4PMAU2S</c:v>
                </c:pt>
                <c:pt idx="145">
                  <c:v>GUZKHEH49W</c:v>
                </c:pt>
                <c:pt idx="146">
                  <c:v>3M9K6EYSLY</c:v>
                </c:pt>
                <c:pt idx="147">
                  <c:v>3GPEDDHVZ7</c:v>
                </c:pt>
                <c:pt idx="148">
                  <c:v>SHR8NFRNCX</c:v>
                </c:pt>
                <c:pt idx="149">
                  <c:v>NB5DAWEXBY</c:v>
                </c:pt>
                <c:pt idx="150">
                  <c:v>U777D5GY83</c:v>
                </c:pt>
                <c:pt idx="151">
                  <c:v>BXJKQB8W8L</c:v>
                </c:pt>
                <c:pt idx="152">
                  <c:v>AJWVZ3G64Y</c:v>
                </c:pt>
                <c:pt idx="153">
                  <c:v>8JL8HH4PTS</c:v>
                </c:pt>
                <c:pt idx="154">
                  <c:v>R446NWQMF8</c:v>
                </c:pt>
                <c:pt idx="155">
                  <c:v>QGZ7U2TX6Y</c:v>
                </c:pt>
                <c:pt idx="156">
                  <c:v>JLFL8FVFVQ</c:v>
                </c:pt>
                <c:pt idx="157">
                  <c:v>CU4AR88JEF</c:v>
                </c:pt>
                <c:pt idx="158">
                  <c:v>7QWWSXYRBD</c:v>
                </c:pt>
                <c:pt idx="159">
                  <c:v>VM3A8RHQNN</c:v>
                </c:pt>
                <c:pt idx="160">
                  <c:v>3V5XP6UH6E</c:v>
                </c:pt>
                <c:pt idx="161">
                  <c:v>767T8ZLSN3</c:v>
                </c:pt>
                <c:pt idx="162">
                  <c:v>ZD8YQPU64H</c:v>
                </c:pt>
                <c:pt idx="163">
                  <c:v>TJ8VAJRP3S</c:v>
                </c:pt>
                <c:pt idx="164">
                  <c:v>VC2BXXGQNM</c:v>
                </c:pt>
                <c:pt idx="165">
                  <c:v>DUG95R5PYM</c:v>
                </c:pt>
                <c:pt idx="166">
                  <c:v>Q83JHGHTGH</c:v>
                </c:pt>
                <c:pt idx="167">
                  <c:v>R7ZZ623LRN</c:v>
                </c:pt>
                <c:pt idx="168">
                  <c:v>LQBXMXD2BH</c:v>
                </c:pt>
                <c:pt idx="169">
                  <c:v>RUYNQ3CULX</c:v>
                </c:pt>
                <c:pt idx="170">
                  <c:v>GJUC684H59</c:v>
                </c:pt>
                <c:pt idx="171">
                  <c:v>PF5ZLEBKPD</c:v>
                </c:pt>
                <c:pt idx="172">
                  <c:v>D4R64DZNHP</c:v>
                </c:pt>
                <c:pt idx="173">
                  <c:v>QUS6GJ5KK7</c:v>
                </c:pt>
                <c:pt idx="174">
                  <c:v>SMVA2ARYFP</c:v>
                </c:pt>
                <c:pt idx="175">
                  <c:v>EAYXPYPVBZ</c:v>
                </c:pt>
                <c:pt idx="176">
                  <c:v>695KBMWQR8</c:v>
                </c:pt>
                <c:pt idx="177">
                  <c:v>838F5NA2EA</c:v>
                </c:pt>
                <c:pt idx="178">
                  <c:v>EWVUHZ4D5J</c:v>
                </c:pt>
                <c:pt idx="179">
                  <c:v>6XHNKU4KFT</c:v>
                </c:pt>
                <c:pt idx="180">
                  <c:v>Q6FMEYNERB</c:v>
                </c:pt>
                <c:pt idx="181">
                  <c:v>SJPB2RFWVN</c:v>
                </c:pt>
                <c:pt idx="182">
                  <c:v>W6WJFYZ66B</c:v>
                </c:pt>
                <c:pt idx="183">
                  <c:v>UFCXYR5S6R</c:v>
                </c:pt>
                <c:pt idx="184">
                  <c:v>P6N8R99JEM</c:v>
                </c:pt>
                <c:pt idx="185">
                  <c:v>N56UPDWTSR</c:v>
                </c:pt>
                <c:pt idx="186">
                  <c:v>LS9N4LA6L4</c:v>
                </c:pt>
                <c:pt idx="187">
                  <c:v>6TWEMNQHBC</c:v>
                </c:pt>
                <c:pt idx="188">
                  <c:v>SSK3JMPBH6</c:v>
                </c:pt>
                <c:pt idx="189">
                  <c:v>XZGG53PXJS</c:v>
                </c:pt>
                <c:pt idx="190">
                  <c:v>BWWSUHVN97</c:v>
                </c:pt>
                <c:pt idx="191">
                  <c:v>VBXPDX5F97</c:v>
                </c:pt>
                <c:pt idx="192">
                  <c:v>XNNK6B5X2J</c:v>
                </c:pt>
                <c:pt idx="193">
                  <c:v>HCWXB22UAC</c:v>
                </c:pt>
                <c:pt idx="194">
                  <c:v>FSLMWG94YN</c:v>
                </c:pt>
                <c:pt idx="195">
                  <c:v>WUFYRSX5RH</c:v>
                </c:pt>
                <c:pt idx="196">
                  <c:v>UFZEV2YL7J</c:v>
                </c:pt>
                <c:pt idx="197">
                  <c:v>KMSY2TM237</c:v>
                </c:pt>
                <c:pt idx="198">
                  <c:v>5G5W6JKPBS</c:v>
                </c:pt>
                <c:pt idx="199">
                  <c:v>C5Z382Q3NG</c:v>
                </c:pt>
              </c:strCache>
            </c:strRef>
          </c:cat>
          <c:val>
            <c:numRef>
              <c:f>元データ!$E$3:$E$202</c:f>
              <c:numCache>
                <c:formatCode>0.0%</c:formatCode>
                <c:ptCount val="200"/>
                <c:pt idx="0">
                  <c:v>4.0458363766535978E-2</c:v>
                </c:pt>
                <c:pt idx="1">
                  <c:v>7.9522107614164367E-2</c:v>
                </c:pt>
                <c:pt idx="2">
                  <c:v>0.11720212647816335</c:v>
                </c:pt>
                <c:pt idx="3">
                  <c:v>0.15230773437674272</c:v>
                </c:pt>
                <c:pt idx="4">
                  <c:v>0.18732425213170475</c:v>
                </c:pt>
                <c:pt idx="5">
                  <c:v>0.21812252087925302</c:v>
                </c:pt>
                <c:pt idx="6">
                  <c:v>0.24883380368894159</c:v>
                </c:pt>
                <c:pt idx="7">
                  <c:v>0.27842865668129069</c:v>
                </c:pt>
                <c:pt idx="8">
                  <c:v>0.30666655583524843</c:v>
                </c:pt>
                <c:pt idx="9">
                  <c:v>0.33466954578073466</c:v>
                </c:pt>
                <c:pt idx="10">
                  <c:v>0.36264119310086251</c:v>
                </c:pt>
                <c:pt idx="11">
                  <c:v>0.39006596070131827</c:v>
                </c:pt>
                <c:pt idx="12">
                  <c:v>0.41330151032457058</c:v>
                </c:pt>
                <c:pt idx="13">
                  <c:v>0.43591062499690547</c:v>
                </c:pt>
                <c:pt idx="14">
                  <c:v>0.45696180639557205</c:v>
                </c:pt>
                <c:pt idx="15">
                  <c:v>0.47776082802409914</c:v>
                </c:pt>
                <c:pt idx="16">
                  <c:v>0.49843525940907013</c:v>
                </c:pt>
                <c:pt idx="17">
                  <c:v>0.51892161362536338</c:v>
                </c:pt>
                <c:pt idx="18">
                  <c:v>0.53909036514066955</c:v>
                </c:pt>
                <c:pt idx="19">
                  <c:v>0.55918619110750478</c:v>
                </c:pt>
                <c:pt idx="20">
                  <c:v>0.57899165596939073</c:v>
                </c:pt>
                <c:pt idx="21">
                  <c:v>0.59776013241993231</c:v>
                </c:pt>
                <c:pt idx="22">
                  <c:v>0.61624344120600272</c:v>
                </c:pt>
                <c:pt idx="23">
                  <c:v>0.63343397804869794</c:v>
                </c:pt>
                <c:pt idx="24">
                  <c:v>0.65030982904770873</c:v>
                </c:pt>
                <c:pt idx="25">
                  <c:v>0.66625318255988819</c:v>
                </c:pt>
                <c:pt idx="26">
                  <c:v>0.68188845789444907</c:v>
                </c:pt>
                <c:pt idx="27">
                  <c:v>0.69740935475245569</c:v>
                </c:pt>
                <c:pt idx="28">
                  <c:v>0.71251567553631656</c:v>
                </c:pt>
                <c:pt idx="29">
                  <c:v>0.72694308043911593</c:v>
                </c:pt>
                <c:pt idx="30">
                  <c:v>0.74126042116894031</c:v>
                </c:pt>
                <c:pt idx="31">
                  <c:v>0.75511226432732137</c:v>
                </c:pt>
                <c:pt idx="32">
                  <c:v>0.76886326123143944</c:v>
                </c:pt>
                <c:pt idx="33">
                  <c:v>0.78233134059066933</c:v>
                </c:pt>
                <c:pt idx="34">
                  <c:v>0.7951301604940908</c:v>
                </c:pt>
                <c:pt idx="35">
                  <c:v>0.80733345459678307</c:v>
                </c:pt>
                <c:pt idx="36">
                  <c:v>0.81927869990915658</c:v>
                </c:pt>
                <c:pt idx="37">
                  <c:v>0.83101177349481981</c:v>
                </c:pt>
                <c:pt idx="38">
                  <c:v>0.84237571374888454</c:v>
                </c:pt>
                <c:pt idx="39">
                  <c:v>0.85334013837288381</c:v>
                </c:pt>
                <c:pt idx="40">
                  <c:v>0.86392522251802528</c:v>
                </c:pt>
                <c:pt idx="41">
                  <c:v>0.87445729461481669</c:v>
                </c:pt>
                <c:pt idx="42">
                  <c:v>0.88492016817213992</c:v>
                </c:pt>
                <c:pt idx="43">
                  <c:v>0.89523350082122133</c:v>
                </c:pt>
                <c:pt idx="44">
                  <c:v>0.90546229119950949</c:v>
                </c:pt>
                <c:pt idx="45">
                  <c:v>0.91550459425193598</c:v>
                </c:pt>
                <c:pt idx="46">
                  <c:v>0.92475352583566062</c:v>
                </c:pt>
                <c:pt idx="47">
                  <c:v>0.93375602515598877</c:v>
                </c:pt>
                <c:pt idx="48">
                  <c:v>0.94190742881866341</c:v>
                </c:pt>
                <c:pt idx="49">
                  <c:v>0.94981370584922031</c:v>
                </c:pt>
                <c:pt idx="50">
                  <c:v>0.95762540657792772</c:v>
                </c:pt>
                <c:pt idx="51">
                  <c:v>0.96325281539798613</c:v>
                </c:pt>
                <c:pt idx="52">
                  <c:v>0.96746027189414951</c:v>
                </c:pt>
                <c:pt idx="53">
                  <c:v>0.97159951632358665</c:v>
                </c:pt>
                <c:pt idx="54">
                  <c:v>0.97556511304290205</c:v>
                </c:pt>
                <c:pt idx="55">
                  <c:v>0.97923681473678181</c:v>
                </c:pt>
                <c:pt idx="56">
                  <c:v>0.98117146153169765</c:v>
                </c:pt>
                <c:pt idx="57">
                  <c:v>0.98260768721366876</c:v>
                </c:pt>
                <c:pt idx="58">
                  <c:v>0.98344979969631607</c:v>
                </c:pt>
                <c:pt idx="59">
                  <c:v>0.98402148550839941</c:v>
                </c:pt>
                <c:pt idx="60">
                  <c:v>0.98442792458517592</c:v>
                </c:pt>
                <c:pt idx="61">
                  <c:v>0.98483149007157644</c:v>
                </c:pt>
                <c:pt idx="62">
                  <c:v>0.98523069646744521</c:v>
                </c:pt>
                <c:pt idx="63">
                  <c:v>0.98562222121117993</c:v>
                </c:pt>
                <c:pt idx="64">
                  <c:v>0.98600889879905096</c:v>
                </c:pt>
                <c:pt idx="65">
                  <c:v>0.98639472103150749</c:v>
                </c:pt>
                <c:pt idx="66">
                  <c:v>0.98677444948532889</c:v>
                </c:pt>
                <c:pt idx="67">
                  <c:v>0.98714496127672435</c:v>
                </c:pt>
                <c:pt idx="68">
                  <c:v>0.9875106580421209</c:v>
                </c:pt>
                <c:pt idx="69">
                  <c:v>0.98785030902261317</c:v>
                </c:pt>
                <c:pt idx="70">
                  <c:v>0.98818372253824971</c:v>
                </c:pt>
                <c:pt idx="71">
                  <c:v>0.98851206517878409</c:v>
                </c:pt>
                <c:pt idx="72">
                  <c:v>0.98883737169837693</c:v>
                </c:pt>
                <c:pt idx="73">
                  <c:v>0.98915433394357166</c:v>
                </c:pt>
                <c:pt idx="74">
                  <c:v>0.98944899925953589</c:v>
                </c:pt>
                <c:pt idx="75">
                  <c:v>0.98972975957482268</c:v>
                </c:pt>
                <c:pt idx="76">
                  <c:v>0.99000875666761035</c:v>
                </c:pt>
                <c:pt idx="77">
                  <c:v>0.99025290444548097</c:v>
                </c:pt>
                <c:pt idx="78">
                  <c:v>0.99049257533766644</c:v>
                </c:pt>
                <c:pt idx="79">
                  <c:v>0.99072093831879104</c:v>
                </c:pt>
                <c:pt idx="80">
                  <c:v>0.99093874322147202</c:v>
                </c:pt>
                <c:pt idx="81">
                  <c:v>0.99114719778425009</c:v>
                </c:pt>
                <c:pt idx="82">
                  <c:v>0.99135227173248697</c:v>
                </c:pt>
                <c:pt idx="83">
                  <c:v>0.99155642355724638</c:v>
                </c:pt>
                <c:pt idx="84">
                  <c:v>0.99175926238216672</c:v>
                </c:pt>
                <c:pt idx="85">
                  <c:v>0.99196122765778161</c:v>
                </c:pt>
                <c:pt idx="86">
                  <c:v>0.99216240317730309</c:v>
                </c:pt>
                <c:pt idx="87">
                  <c:v>0.99236251837101364</c:v>
                </c:pt>
                <c:pt idx="88">
                  <c:v>0.99255812653420805</c:v>
                </c:pt>
                <c:pt idx="89">
                  <c:v>0.99275006203650806</c:v>
                </c:pt>
                <c:pt idx="90">
                  <c:v>0.99294178323453719</c:v>
                </c:pt>
                <c:pt idx="91">
                  <c:v>0.99313329914787907</c:v>
                </c:pt>
                <c:pt idx="92">
                  <c:v>0.99332443668402437</c:v>
                </c:pt>
                <c:pt idx="93">
                  <c:v>0.99351369172325565</c:v>
                </c:pt>
                <c:pt idx="94">
                  <c:v>0.99370230517014435</c:v>
                </c:pt>
                <c:pt idx="95">
                  <c:v>0.9938796749034754</c:v>
                </c:pt>
                <c:pt idx="96">
                  <c:v>0.99403993604032126</c:v>
                </c:pt>
                <c:pt idx="97">
                  <c:v>0.99419957790013458</c:v>
                </c:pt>
                <c:pt idx="98">
                  <c:v>0.99435732760193396</c:v>
                </c:pt>
                <c:pt idx="99">
                  <c:v>0.99451425313962782</c:v>
                </c:pt>
                <c:pt idx="100">
                  <c:v>0.99466968972125247</c:v>
                </c:pt>
                <c:pt idx="101">
                  <c:v>0.99481755724154053</c:v>
                </c:pt>
                <c:pt idx="102">
                  <c:v>0.99496215057330595</c:v>
                </c:pt>
                <c:pt idx="103">
                  <c:v>0.99510565383387384</c:v>
                </c:pt>
                <c:pt idx="104">
                  <c:v>0.99524784033325464</c:v>
                </c:pt>
                <c:pt idx="105">
                  <c:v>0.99538759521973774</c:v>
                </c:pt>
                <c:pt idx="106">
                  <c:v>0.99552711341190192</c:v>
                </c:pt>
                <c:pt idx="107">
                  <c:v>0.99566613834152662</c:v>
                </c:pt>
                <c:pt idx="108">
                  <c:v>0.99580481922095843</c:v>
                </c:pt>
                <c:pt idx="109">
                  <c:v>0.99594075873350107</c:v>
                </c:pt>
                <c:pt idx="110">
                  <c:v>0.99607647006847733</c:v>
                </c:pt>
                <c:pt idx="111">
                  <c:v>0.99620689231545301</c:v>
                </c:pt>
                <c:pt idx="112">
                  <c:v>0.99633611044409209</c:v>
                </c:pt>
                <c:pt idx="113">
                  <c:v>0.99646178665978669</c:v>
                </c:pt>
                <c:pt idx="114">
                  <c:v>0.99658690413629081</c:v>
                </c:pt>
                <c:pt idx="115">
                  <c:v>0.99670875969161943</c:v>
                </c:pt>
                <c:pt idx="116">
                  <c:v>0.99682811768105628</c:v>
                </c:pt>
                <c:pt idx="117">
                  <c:v>0.99694738611292555</c:v>
                </c:pt>
                <c:pt idx="118">
                  <c:v>0.99706450730341623</c:v>
                </c:pt>
                <c:pt idx="119">
                  <c:v>0.99718042967642284</c:v>
                </c:pt>
                <c:pt idx="120">
                  <c:v>0.99729289773287566</c:v>
                </c:pt>
                <c:pt idx="121">
                  <c:v>0.9974045875214913</c:v>
                </c:pt>
                <c:pt idx="122">
                  <c:v>0.99751564025854755</c:v>
                </c:pt>
                <c:pt idx="123">
                  <c:v>0.99762423477745099</c:v>
                </c:pt>
                <c:pt idx="124">
                  <c:v>0.9977293406140747</c:v>
                </c:pt>
                <c:pt idx="125">
                  <c:v>0.99783162536757475</c:v>
                </c:pt>
                <c:pt idx="126">
                  <c:v>0.99792045817690767</c:v>
                </c:pt>
                <c:pt idx="127">
                  <c:v>0.99800849082163734</c:v>
                </c:pt>
                <c:pt idx="128">
                  <c:v>0.99808071766887729</c:v>
                </c:pt>
                <c:pt idx="129">
                  <c:v>0.99814995411801311</c:v>
                </c:pt>
                <c:pt idx="130">
                  <c:v>0.99821831008193973</c:v>
                </c:pt>
                <c:pt idx="131">
                  <c:v>0.99828654444852849</c:v>
                </c:pt>
                <c:pt idx="132">
                  <c:v>0.99835249343308841</c:v>
                </c:pt>
                <c:pt idx="133">
                  <c:v>0.99841617026522766</c:v>
                </c:pt>
                <c:pt idx="134">
                  <c:v>0.99847615057773775</c:v>
                </c:pt>
                <c:pt idx="135">
                  <c:v>0.99853083329844572</c:v>
                </c:pt>
                <c:pt idx="136">
                  <c:v>0.99857885548311998</c:v>
                </c:pt>
                <c:pt idx="137">
                  <c:v>0.99862445940481981</c:v>
                </c:pt>
                <c:pt idx="138">
                  <c:v>0.99866989864261491</c:v>
                </c:pt>
                <c:pt idx="139">
                  <c:v>0.99871382474039494</c:v>
                </c:pt>
                <c:pt idx="140">
                  <c:v>0.99875580225064919</c:v>
                </c:pt>
                <c:pt idx="141">
                  <c:v>0.99879731198201605</c:v>
                </c:pt>
                <c:pt idx="142">
                  <c:v>0.99883874895174685</c:v>
                </c:pt>
                <c:pt idx="143">
                  <c:v>0.99887731266548485</c:v>
                </c:pt>
                <c:pt idx="144">
                  <c:v>0.99891487715257476</c:v>
                </c:pt>
                <c:pt idx="145">
                  <c:v>0.99895238346042625</c:v>
                </c:pt>
                <c:pt idx="146">
                  <c:v>0.99898988012476153</c:v>
                </c:pt>
                <c:pt idx="147">
                  <c:v>0.99902715218869131</c:v>
                </c:pt>
                <c:pt idx="148">
                  <c:v>0.99906342327139408</c:v>
                </c:pt>
                <c:pt idx="149">
                  <c:v>0.99909893817949813</c:v>
                </c:pt>
                <c:pt idx="150">
                  <c:v>0.99913400254903917</c:v>
                </c:pt>
                <c:pt idx="151">
                  <c:v>0.99916901000396907</c:v>
                </c:pt>
                <c:pt idx="152">
                  <c:v>0.99920307129776531</c:v>
                </c:pt>
                <c:pt idx="153">
                  <c:v>0.99923558570340509</c:v>
                </c:pt>
                <c:pt idx="154">
                  <c:v>0.99926802665350312</c:v>
                </c:pt>
                <c:pt idx="155">
                  <c:v>0.99929954970590373</c:v>
                </c:pt>
                <c:pt idx="156">
                  <c:v>0.99933020266250805</c:v>
                </c:pt>
                <c:pt idx="157">
                  <c:v>0.99935936596185826</c:v>
                </c:pt>
                <c:pt idx="158">
                  <c:v>0.99938829200533175</c:v>
                </c:pt>
                <c:pt idx="159">
                  <c:v>0.99941656767408726</c:v>
                </c:pt>
                <c:pt idx="160">
                  <c:v>0.99944393452347113</c:v>
                </c:pt>
                <c:pt idx="161">
                  <c:v>0.99947029936071019</c:v>
                </c:pt>
                <c:pt idx="162">
                  <c:v>0.99949503010297869</c:v>
                </c:pt>
                <c:pt idx="163">
                  <c:v>0.99951915055885787</c:v>
                </c:pt>
                <c:pt idx="164">
                  <c:v>0.99954294095312735</c:v>
                </c:pt>
                <c:pt idx="165">
                  <c:v>0.99956575643742307</c:v>
                </c:pt>
                <c:pt idx="166">
                  <c:v>0.9995885367531816</c:v>
                </c:pt>
                <c:pt idx="167">
                  <c:v>0.99961089409555359</c:v>
                </c:pt>
                <c:pt idx="168">
                  <c:v>0.9996331537990446</c:v>
                </c:pt>
                <c:pt idx="169">
                  <c:v>0.9996531838220708</c:v>
                </c:pt>
                <c:pt idx="170">
                  <c:v>0.99967317726288407</c:v>
                </c:pt>
                <c:pt idx="171">
                  <c:v>0.99969316580150536</c:v>
                </c:pt>
                <c:pt idx="172">
                  <c:v>0.99971239564680459</c:v>
                </c:pt>
                <c:pt idx="173">
                  <c:v>0.99972991625162066</c:v>
                </c:pt>
                <c:pt idx="174">
                  <c:v>0.99974674946024789</c:v>
                </c:pt>
                <c:pt idx="175">
                  <c:v>0.99976314003743794</c:v>
                </c:pt>
                <c:pt idx="176">
                  <c:v>0.99977943704703831</c:v>
                </c:pt>
                <c:pt idx="177">
                  <c:v>0.99979531335129923</c:v>
                </c:pt>
                <c:pt idx="178">
                  <c:v>0.99981097735872637</c:v>
                </c:pt>
                <c:pt idx="179">
                  <c:v>0.99982635697739153</c:v>
                </c:pt>
                <c:pt idx="180">
                  <c:v>0.99984156769830013</c:v>
                </c:pt>
                <c:pt idx="181">
                  <c:v>0.99985662439743894</c:v>
                </c:pt>
                <c:pt idx="182">
                  <c:v>0.99987135650962766</c:v>
                </c:pt>
                <c:pt idx="183">
                  <c:v>0.99988525885148483</c:v>
                </c:pt>
                <c:pt idx="184">
                  <c:v>0.99989868361318668</c:v>
                </c:pt>
                <c:pt idx="185">
                  <c:v>0.9999118071200791</c:v>
                </c:pt>
                <c:pt idx="186">
                  <c:v>0.99992324816489175</c:v>
                </c:pt>
                <c:pt idx="187">
                  <c:v>0.99993465729644415</c:v>
                </c:pt>
                <c:pt idx="188">
                  <c:v>0.99994584576367151</c:v>
                </c:pt>
                <c:pt idx="189">
                  <c:v>0.9999564938195542</c:v>
                </c:pt>
                <c:pt idx="190">
                  <c:v>0.99996410349026399</c:v>
                </c:pt>
                <c:pt idx="191">
                  <c:v>0.99997157145823312</c:v>
                </c:pt>
                <c:pt idx="192">
                  <c:v>0.99997886462246821</c:v>
                </c:pt>
                <c:pt idx="193">
                  <c:v>0.999985616480775</c:v>
                </c:pt>
                <c:pt idx="194">
                  <c:v>0.9999918330630565</c:v>
                </c:pt>
                <c:pt idx="195">
                  <c:v>0.99999587839896187</c:v>
                </c:pt>
                <c:pt idx="196">
                  <c:v>0.99999761131141462</c:v>
                </c:pt>
                <c:pt idx="197">
                  <c:v>0.99999913390965778</c:v>
                </c:pt>
                <c:pt idx="198">
                  <c:v>0.99999970860959986</c:v>
                </c:pt>
                <c:pt idx="199">
                  <c:v>0.99999999999999956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198112"/>
        <c:axId val="484197720"/>
      </c:lineChart>
      <c:catAx>
        <c:axId val="297055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7055392"/>
        <c:crosses val="autoZero"/>
        <c:auto val="1"/>
        <c:lblAlgn val="ctr"/>
        <c:lblOffset val="100"/>
        <c:noMultiLvlLbl val="0"/>
      </c:catAx>
      <c:valAx>
        <c:axId val="29705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7055000"/>
        <c:crosses val="autoZero"/>
        <c:crossBetween val="between"/>
      </c:valAx>
      <c:valAx>
        <c:axId val="484197720"/>
        <c:scaling>
          <c:orientation val="minMax"/>
          <c:max val="1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4198112"/>
        <c:crosses val="max"/>
        <c:crossBetween val="between"/>
      </c:valAx>
      <c:catAx>
        <c:axId val="484198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41977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03"/>
  <sheetViews>
    <sheetView tabSelected="1" topLeftCell="A2" zoomScale="84" zoomScaleNormal="84" workbookViewId="0">
      <selection activeCell="B2" sqref="B2"/>
    </sheetView>
  </sheetViews>
  <sheetFormatPr defaultRowHeight="13.5" x14ac:dyDescent="0.15"/>
  <cols>
    <col min="2" max="2" width="14.25" bestFit="1" customWidth="1"/>
    <col min="3" max="3" width="17.375" bestFit="1" customWidth="1"/>
  </cols>
  <sheetData>
    <row r="2" spans="1:5" x14ac:dyDescent="0.15">
      <c r="A2" s="5" t="s">
        <v>204</v>
      </c>
      <c r="B2" s="2" t="s">
        <v>0</v>
      </c>
      <c r="C2" s="2" t="s">
        <v>1</v>
      </c>
      <c r="D2" s="2" t="s">
        <v>202</v>
      </c>
      <c r="E2" s="2" t="s">
        <v>203</v>
      </c>
    </row>
    <row r="3" spans="1:5" x14ac:dyDescent="0.15">
      <c r="A3">
        <v>1</v>
      </c>
      <c r="B3" s="2" t="s">
        <v>14</v>
      </c>
      <c r="C3" s="3">
        <v>961746283.36513889</v>
      </c>
      <c r="D3" s="4">
        <f>C3/$C$203</f>
        <v>4.0458363766535978E-2</v>
      </c>
      <c r="E3" s="4">
        <f>D3</f>
        <v>4.0458363766535978E-2</v>
      </c>
    </row>
    <row r="4" spans="1:5" x14ac:dyDescent="0.15">
      <c r="A4">
        <v>2</v>
      </c>
      <c r="B4" s="2" t="s">
        <v>2</v>
      </c>
      <c r="C4" s="3">
        <v>928594410.70276093</v>
      </c>
      <c r="D4" s="4">
        <f>C4/$C$203</f>
        <v>3.9063743847628389E-2</v>
      </c>
      <c r="E4" s="4">
        <f>E3+D4</f>
        <v>7.9522107614164367E-2</v>
      </c>
    </row>
    <row r="5" spans="1:5" x14ac:dyDescent="0.15">
      <c r="A5">
        <v>3</v>
      </c>
      <c r="B5" s="2" t="s">
        <v>23</v>
      </c>
      <c r="C5" s="3">
        <v>895701524.37932038</v>
      </c>
      <c r="D5" s="4">
        <f t="shared" ref="D5:D68" si="0">C5/$C$203</f>
        <v>3.7680018863998979E-2</v>
      </c>
      <c r="E5" s="4">
        <f t="shared" ref="E5:E68" si="1">E4+D5</f>
        <v>0.11720212647816335</v>
      </c>
    </row>
    <row r="6" spans="1:5" x14ac:dyDescent="0.15">
      <c r="A6">
        <v>4</v>
      </c>
      <c r="B6" s="2" t="s">
        <v>33</v>
      </c>
      <c r="C6" s="3">
        <v>834504532.03098774</v>
      </c>
      <c r="D6" s="4">
        <f t="shared" si="0"/>
        <v>3.5105607898579375E-2</v>
      </c>
      <c r="E6" s="4">
        <f t="shared" si="1"/>
        <v>0.15230773437674272</v>
      </c>
    </row>
    <row r="7" spans="1:5" x14ac:dyDescent="0.15">
      <c r="A7">
        <v>5</v>
      </c>
      <c r="B7" s="2" t="s">
        <v>67</v>
      </c>
      <c r="C7" s="3">
        <v>832386747.06561279</v>
      </c>
      <c r="D7" s="4">
        <f t="shared" si="0"/>
        <v>3.5016517754962034E-2</v>
      </c>
      <c r="E7" s="4">
        <f t="shared" si="1"/>
        <v>0.18732425213170475</v>
      </c>
    </row>
    <row r="8" spans="1:5" x14ac:dyDescent="0.15">
      <c r="A8">
        <v>6</v>
      </c>
      <c r="B8" s="2" t="s">
        <v>20</v>
      </c>
      <c r="C8" s="3">
        <v>732113653.25986612</v>
      </c>
      <c r="D8" s="4">
        <f t="shared" si="0"/>
        <v>3.0798268747548263E-2</v>
      </c>
      <c r="E8" s="4">
        <f t="shared" si="1"/>
        <v>0.21812252087925302</v>
      </c>
    </row>
    <row r="9" spans="1:5" x14ac:dyDescent="0.15">
      <c r="A9">
        <v>7</v>
      </c>
      <c r="B9" s="2" t="s">
        <v>4</v>
      </c>
      <c r="C9" s="3">
        <v>730045887.91660261</v>
      </c>
      <c r="D9" s="4">
        <f t="shared" si="0"/>
        <v>3.0711282809688569E-2</v>
      </c>
      <c r="E9" s="4">
        <f t="shared" si="1"/>
        <v>0.24883380368894159</v>
      </c>
    </row>
    <row r="10" spans="1:5" x14ac:dyDescent="0.15">
      <c r="A10">
        <v>8</v>
      </c>
      <c r="B10" s="2" t="s">
        <v>17</v>
      </c>
      <c r="C10" s="3">
        <v>703506944.48181212</v>
      </c>
      <c r="D10" s="4">
        <f t="shared" si="0"/>
        <v>2.9594852992349079E-2</v>
      </c>
      <c r="E10" s="4">
        <f t="shared" si="1"/>
        <v>0.27842865668129069</v>
      </c>
    </row>
    <row r="11" spans="1:5" x14ac:dyDescent="0.15">
      <c r="A11">
        <v>9</v>
      </c>
      <c r="B11" s="2" t="s">
        <v>5</v>
      </c>
      <c r="C11" s="3">
        <v>671250442.01172566</v>
      </c>
      <c r="D11" s="4">
        <f t="shared" si="0"/>
        <v>2.8237899153957746E-2</v>
      </c>
      <c r="E11" s="4">
        <f t="shared" si="1"/>
        <v>0.30666655583524843</v>
      </c>
    </row>
    <row r="12" spans="1:5" x14ac:dyDescent="0.15">
      <c r="A12">
        <v>10</v>
      </c>
      <c r="B12" s="2" t="s">
        <v>6</v>
      </c>
      <c r="C12" s="3">
        <v>665666354.14600253</v>
      </c>
      <c r="D12" s="4">
        <f t="shared" si="0"/>
        <v>2.800298994548623E-2</v>
      </c>
      <c r="E12" s="4">
        <f t="shared" si="1"/>
        <v>0.33466954578073466</v>
      </c>
    </row>
    <row r="13" spans="1:5" x14ac:dyDescent="0.15">
      <c r="A13">
        <v>11</v>
      </c>
      <c r="B13" s="2" t="s">
        <v>8</v>
      </c>
      <c r="C13" s="3">
        <v>664921300.45022619</v>
      </c>
      <c r="D13" s="4">
        <f t="shared" si="0"/>
        <v>2.7971647320127857E-2</v>
      </c>
      <c r="E13" s="4">
        <f t="shared" si="1"/>
        <v>0.36264119310086251</v>
      </c>
    </row>
    <row r="14" spans="1:5" x14ac:dyDescent="0.15">
      <c r="A14">
        <v>12</v>
      </c>
      <c r="B14" s="2" t="s">
        <v>34</v>
      </c>
      <c r="C14" s="3">
        <v>651921280.45738947</v>
      </c>
      <c r="D14" s="4">
        <f t="shared" si="0"/>
        <v>2.742476760045574E-2</v>
      </c>
      <c r="E14" s="4">
        <f t="shared" si="1"/>
        <v>0.39006596070131827</v>
      </c>
    </row>
    <row r="15" spans="1:5" x14ac:dyDescent="0.15">
      <c r="A15">
        <v>13</v>
      </c>
      <c r="B15" s="2" t="s">
        <v>19</v>
      </c>
      <c r="C15" s="3">
        <v>552338290.81819165</v>
      </c>
      <c r="D15" s="4">
        <f t="shared" si="0"/>
        <v>2.3235549623252284E-2</v>
      </c>
      <c r="E15" s="4">
        <f t="shared" si="1"/>
        <v>0.41330151032457058</v>
      </c>
    </row>
    <row r="16" spans="1:5" x14ac:dyDescent="0.15">
      <c r="A16">
        <v>14</v>
      </c>
      <c r="B16" s="2" t="s">
        <v>49</v>
      </c>
      <c r="C16" s="3">
        <v>537447142.74084044</v>
      </c>
      <c r="D16" s="4">
        <f t="shared" si="0"/>
        <v>2.2609114672334889E-2</v>
      </c>
      <c r="E16" s="4">
        <f t="shared" si="1"/>
        <v>0.43591062499690547</v>
      </c>
    </row>
    <row r="17" spans="1:5" x14ac:dyDescent="0.15">
      <c r="A17">
        <v>15</v>
      </c>
      <c r="B17" s="2" t="s">
        <v>21</v>
      </c>
      <c r="C17" s="3">
        <v>500413105.86462152</v>
      </c>
      <c r="D17" s="4">
        <f t="shared" si="0"/>
        <v>2.1051181398666588E-2</v>
      </c>
      <c r="E17" s="4">
        <f t="shared" si="1"/>
        <v>0.45696180639557205</v>
      </c>
    </row>
    <row r="18" spans="1:5" x14ac:dyDescent="0.15">
      <c r="A18">
        <v>16</v>
      </c>
      <c r="B18" s="2" t="s">
        <v>59</v>
      </c>
      <c r="C18" s="3">
        <v>494418950.41272861</v>
      </c>
      <c r="D18" s="4">
        <f t="shared" si="0"/>
        <v>2.0799021628527113E-2</v>
      </c>
      <c r="E18" s="4">
        <f t="shared" si="1"/>
        <v>0.47776082802409914</v>
      </c>
    </row>
    <row r="19" spans="1:5" x14ac:dyDescent="0.15">
      <c r="A19">
        <v>17</v>
      </c>
      <c r="B19" s="2" t="s">
        <v>78</v>
      </c>
      <c r="C19" s="3">
        <v>491457283.34247559</v>
      </c>
      <c r="D19" s="4">
        <f t="shared" si="0"/>
        <v>2.0674431384970979E-2</v>
      </c>
      <c r="E19" s="4">
        <f t="shared" si="1"/>
        <v>0.49843525940907013</v>
      </c>
    </row>
    <row r="20" spans="1:5" x14ac:dyDescent="0.15">
      <c r="A20">
        <v>18</v>
      </c>
      <c r="B20" s="2" t="s">
        <v>12</v>
      </c>
      <c r="C20" s="3">
        <v>486986452.06997436</v>
      </c>
      <c r="D20" s="4">
        <f t="shared" si="0"/>
        <v>2.0486354216293235E-2</v>
      </c>
      <c r="E20" s="4">
        <f t="shared" si="1"/>
        <v>0.51892161362536338</v>
      </c>
    </row>
    <row r="21" spans="1:5" x14ac:dyDescent="0.15">
      <c r="A21">
        <v>19</v>
      </c>
      <c r="B21" s="2" t="s">
        <v>65</v>
      </c>
      <c r="C21" s="3">
        <v>479436635.6952042</v>
      </c>
      <c r="D21" s="4">
        <f t="shared" si="0"/>
        <v>2.016875151530621E-2</v>
      </c>
      <c r="E21" s="4">
        <f t="shared" si="1"/>
        <v>0.53909036514066955</v>
      </c>
    </row>
    <row r="22" spans="1:5" x14ac:dyDescent="0.15">
      <c r="A22">
        <v>20</v>
      </c>
      <c r="B22" s="2" t="s">
        <v>15</v>
      </c>
      <c r="C22" s="3">
        <v>477703103.52348787</v>
      </c>
      <c r="D22" s="4">
        <f t="shared" si="0"/>
        <v>2.0095825966835266E-2</v>
      </c>
      <c r="E22" s="4">
        <f t="shared" si="1"/>
        <v>0.55918619110750478</v>
      </c>
    </row>
    <row r="23" spans="1:5" x14ac:dyDescent="0.15">
      <c r="A23">
        <v>21</v>
      </c>
      <c r="B23" s="2" t="s">
        <v>44</v>
      </c>
      <c r="C23" s="3">
        <v>470800854.21033561</v>
      </c>
      <c r="D23" s="4">
        <f t="shared" si="0"/>
        <v>1.9805464861885912E-2</v>
      </c>
      <c r="E23" s="4">
        <f t="shared" si="1"/>
        <v>0.57899165596939073</v>
      </c>
    </row>
    <row r="24" spans="1:5" x14ac:dyDescent="0.15">
      <c r="A24">
        <v>22</v>
      </c>
      <c r="B24" s="2" t="s">
        <v>22</v>
      </c>
      <c r="C24" s="3">
        <v>446150333.09044784</v>
      </c>
      <c r="D24" s="4">
        <f t="shared" si="0"/>
        <v>1.8768476450541617E-2</v>
      </c>
      <c r="E24" s="4">
        <f t="shared" si="1"/>
        <v>0.59776013241993231</v>
      </c>
    </row>
    <row r="25" spans="1:5" x14ac:dyDescent="0.15">
      <c r="A25">
        <v>23</v>
      </c>
      <c r="B25" s="2" t="s">
        <v>48</v>
      </c>
      <c r="C25" s="3">
        <v>439371538.40108091</v>
      </c>
      <c r="D25" s="4">
        <f t="shared" si="0"/>
        <v>1.8483308786070442E-2</v>
      </c>
      <c r="E25" s="4">
        <f t="shared" si="1"/>
        <v>0.61624344120600272</v>
      </c>
    </row>
    <row r="26" spans="1:5" x14ac:dyDescent="0.15">
      <c r="A26">
        <v>24</v>
      </c>
      <c r="B26" s="2" t="s">
        <v>89</v>
      </c>
      <c r="C26" s="3">
        <v>408640720.44328201</v>
      </c>
      <c r="D26" s="4">
        <f t="shared" si="0"/>
        <v>1.7190536842695243E-2</v>
      </c>
      <c r="E26" s="4">
        <f t="shared" si="1"/>
        <v>0.63343397804869794</v>
      </c>
    </row>
    <row r="27" spans="1:5" x14ac:dyDescent="0.15">
      <c r="A27">
        <v>25</v>
      </c>
      <c r="B27" s="2" t="s">
        <v>52</v>
      </c>
      <c r="C27" s="3">
        <v>401160241.44176906</v>
      </c>
      <c r="D27" s="4">
        <f t="shared" si="0"/>
        <v>1.6875850999010792E-2</v>
      </c>
      <c r="E27" s="4">
        <f t="shared" si="1"/>
        <v>0.65030982904770873</v>
      </c>
    </row>
    <row r="28" spans="1:5" x14ac:dyDescent="0.15">
      <c r="A28">
        <v>26</v>
      </c>
      <c r="B28" s="2" t="s">
        <v>11</v>
      </c>
      <c r="C28" s="3">
        <v>378993601.25378567</v>
      </c>
      <c r="D28" s="4">
        <f t="shared" si="0"/>
        <v>1.594335351217948E-2</v>
      </c>
      <c r="E28" s="4">
        <f t="shared" si="1"/>
        <v>0.66625318255988819</v>
      </c>
    </row>
    <row r="29" spans="1:5" x14ac:dyDescent="0.15">
      <c r="A29">
        <v>27</v>
      </c>
      <c r="B29" s="2" t="s">
        <v>25</v>
      </c>
      <c r="C29" s="3">
        <v>371670194.80017006</v>
      </c>
      <c r="D29" s="4">
        <f t="shared" si="0"/>
        <v>1.5635275334560897E-2</v>
      </c>
      <c r="E29" s="4">
        <f t="shared" si="1"/>
        <v>0.68188845789444907</v>
      </c>
    </row>
    <row r="30" spans="1:5" x14ac:dyDescent="0.15">
      <c r="A30">
        <v>28</v>
      </c>
      <c r="B30" s="2" t="s">
        <v>9</v>
      </c>
      <c r="C30" s="3">
        <v>368951274.29815036</v>
      </c>
      <c r="D30" s="4">
        <f t="shared" si="0"/>
        <v>1.5520896858006656E-2</v>
      </c>
      <c r="E30" s="4">
        <f t="shared" si="1"/>
        <v>0.69740935475245569</v>
      </c>
    </row>
    <row r="31" spans="1:5" x14ac:dyDescent="0.15">
      <c r="A31">
        <v>29</v>
      </c>
      <c r="B31" s="2" t="s">
        <v>28</v>
      </c>
      <c r="C31" s="3">
        <v>359096278.65911365</v>
      </c>
      <c r="D31" s="4">
        <f t="shared" si="0"/>
        <v>1.5106320783860918E-2</v>
      </c>
      <c r="E31" s="4">
        <f t="shared" si="1"/>
        <v>0.71251567553631656</v>
      </c>
    </row>
    <row r="32" spans="1:5" x14ac:dyDescent="0.15">
      <c r="A32">
        <v>30</v>
      </c>
      <c r="B32" s="2" t="s">
        <v>83</v>
      </c>
      <c r="C32" s="3">
        <v>342957592.74743646</v>
      </c>
      <c r="D32" s="4">
        <f t="shared" si="0"/>
        <v>1.442740490279938E-2</v>
      </c>
      <c r="E32" s="4">
        <f t="shared" si="1"/>
        <v>0.72694308043911593</v>
      </c>
    </row>
    <row r="33" spans="1:5" x14ac:dyDescent="0.15">
      <c r="A33">
        <v>31</v>
      </c>
      <c r="B33" s="2" t="s">
        <v>35</v>
      </c>
      <c r="C33" s="3">
        <v>340341228.67742145</v>
      </c>
      <c r="D33" s="4">
        <f t="shared" si="0"/>
        <v>1.4317340729824381E-2</v>
      </c>
      <c r="E33" s="4">
        <f t="shared" si="1"/>
        <v>0.74126042116894031</v>
      </c>
    </row>
    <row r="34" spans="1:5" x14ac:dyDescent="0.15">
      <c r="A34">
        <v>32</v>
      </c>
      <c r="B34" s="2" t="s">
        <v>26</v>
      </c>
      <c r="C34" s="3">
        <v>329275764.8876732</v>
      </c>
      <c r="D34" s="4">
        <f t="shared" si="0"/>
        <v>1.3851843158381108E-2</v>
      </c>
      <c r="E34" s="4">
        <f t="shared" si="1"/>
        <v>0.75511226432732137</v>
      </c>
    </row>
    <row r="35" spans="1:5" x14ac:dyDescent="0.15">
      <c r="A35">
        <v>33</v>
      </c>
      <c r="B35" s="2" t="s">
        <v>96</v>
      </c>
      <c r="C35" s="3">
        <v>326878522.35981435</v>
      </c>
      <c r="D35" s="4">
        <f t="shared" si="0"/>
        <v>1.375099690411812E-2</v>
      </c>
      <c r="E35" s="4">
        <f t="shared" si="1"/>
        <v>0.76886326123143944</v>
      </c>
    </row>
    <row r="36" spans="1:5" x14ac:dyDescent="0.15">
      <c r="A36">
        <v>34</v>
      </c>
      <c r="B36" s="2" t="s">
        <v>30</v>
      </c>
      <c r="C36" s="3">
        <v>320153215.84803569</v>
      </c>
      <c r="D36" s="4">
        <f t="shared" si="0"/>
        <v>1.3468079359229944E-2</v>
      </c>
      <c r="E36" s="4">
        <f t="shared" si="1"/>
        <v>0.78233134059066933</v>
      </c>
    </row>
    <row r="37" spans="1:5" x14ac:dyDescent="0.15">
      <c r="A37">
        <v>35</v>
      </c>
      <c r="B37" s="2" t="s">
        <v>3</v>
      </c>
      <c r="C37" s="3">
        <v>304244075.33150399</v>
      </c>
      <c r="D37" s="4">
        <f t="shared" si="0"/>
        <v>1.2798819903421469E-2</v>
      </c>
      <c r="E37" s="4">
        <f t="shared" si="1"/>
        <v>0.7951301604940908</v>
      </c>
    </row>
    <row r="38" spans="1:5" x14ac:dyDescent="0.15">
      <c r="A38">
        <v>36</v>
      </c>
      <c r="B38" s="2" t="s">
        <v>18</v>
      </c>
      <c r="C38" s="3">
        <v>290087676.69896573</v>
      </c>
      <c r="D38" s="4">
        <f t="shared" si="0"/>
        <v>1.2203294102692301E-2</v>
      </c>
      <c r="E38" s="4">
        <f t="shared" si="1"/>
        <v>0.80733345459678307</v>
      </c>
    </row>
    <row r="39" spans="1:5" x14ac:dyDescent="0.15">
      <c r="A39">
        <v>37</v>
      </c>
      <c r="B39" s="2" t="s">
        <v>29</v>
      </c>
      <c r="C39" s="3">
        <v>283953531.81737769</v>
      </c>
      <c r="D39" s="4">
        <f t="shared" si="0"/>
        <v>1.1945245312373556E-2</v>
      </c>
      <c r="E39" s="4">
        <f t="shared" si="1"/>
        <v>0.81927869990915658</v>
      </c>
    </row>
    <row r="40" spans="1:5" x14ac:dyDescent="0.15">
      <c r="A40">
        <v>38</v>
      </c>
      <c r="B40" s="2" t="s">
        <v>95</v>
      </c>
      <c r="C40" s="3">
        <v>278909942.54183668</v>
      </c>
      <c r="D40" s="4">
        <f t="shared" si="0"/>
        <v>1.1733073585663211E-2</v>
      </c>
      <c r="E40" s="4">
        <f t="shared" si="1"/>
        <v>0.83101177349481981</v>
      </c>
    </row>
    <row r="41" spans="1:5" x14ac:dyDescent="0.15">
      <c r="A41">
        <v>39</v>
      </c>
      <c r="B41" s="2" t="s">
        <v>36</v>
      </c>
      <c r="C41" s="3">
        <v>270135178.14998829</v>
      </c>
      <c r="D41" s="4">
        <f t="shared" si="0"/>
        <v>1.1363940254064711E-2</v>
      </c>
      <c r="E41" s="4">
        <f t="shared" si="1"/>
        <v>0.84237571374888454</v>
      </c>
    </row>
    <row r="42" spans="1:5" x14ac:dyDescent="0.15">
      <c r="A42">
        <v>40</v>
      </c>
      <c r="B42" s="2" t="s">
        <v>7</v>
      </c>
      <c r="C42" s="3">
        <v>260638188.24256301</v>
      </c>
      <c r="D42" s="4">
        <f t="shared" si="0"/>
        <v>1.0964424623999255E-2</v>
      </c>
      <c r="E42" s="4">
        <f t="shared" si="1"/>
        <v>0.85334013837288381</v>
      </c>
    </row>
    <row r="43" spans="1:5" x14ac:dyDescent="0.15">
      <c r="A43">
        <v>41</v>
      </c>
      <c r="B43" s="2" t="s">
        <v>81</v>
      </c>
      <c r="C43" s="3">
        <v>251620787.09958524</v>
      </c>
      <c r="D43" s="4">
        <f t="shared" si="0"/>
        <v>1.0585084145141529E-2</v>
      </c>
      <c r="E43" s="4">
        <f t="shared" si="1"/>
        <v>0.86392522251802528</v>
      </c>
    </row>
    <row r="44" spans="1:5" x14ac:dyDescent="0.15">
      <c r="A44">
        <v>42</v>
      </c>
      <c r="B44" s="2" t="s">
        <v>45</v>
      </c>
      <c r="C44" s="3">
        <v>250360623.91630554</v>
      </c>
      <c r="D44" s="4">
        <f t="shared" si="0"/>
        <v>1.0532072096791382E-2</v>
      </c>
      <c r="E44" s="4">
        <f t="shared" si="1"/>
        <v>0.87445729461481669</v>
      </c>
    </row>
    <row r="45" spans="1:5" x14ac:dyDescent="0.15">
      <c r="A45">
        <v>43</v>
      </c>
      <c r="B45" s="2" t="s">
        <v>43</v>
      </c>
      <c r="C45" s="3">
        <v>248715687.44453466</v>
      </c>
      <c r="D45" s="4">
        <f t="shared" si="0"/>
        <v>1.0462873557323274E-2</v>
      </c>
      <c r="E45" s="4">
        <f t="shared" si="1"/>
        <v>0.88492016817213992</v>
      </c>
    </row>
    <row r="46" spans="1:5" x14ac:dyDescent="0.15">
      <c r="A46">
        <v>44</v>
      </c>
      <c r="B46" s="2" t="s">
        <v>80</v>
      </c>
      <c r="C46" s="3">
        <v>245160911.637422</v>
      </c>
      <c r="D46" s="4">
        <f t="shared" si="0"/>
        <v>1.0313332649081425E-2</v>
      </c>
      <c r="E46" s="4">
        <f t="shared" si="1"/>
        <v>0.89523350082122133</v>
      </c>
    </row>
    <row r="47" spans="1:5" x14ac:dyDescent="0.15">
      <c r="A47">
        <v>45</v>
      </c>
      <c r="B47" s="2" t="s">
        <v>10</v>
      </c>
      <c r="C47" s="3">
        <v>243151235.33929396</v>
      </c>
      <c r="D47" s="4">
        <f t="shared" si="0"/>
        <v>1.0228790378288184E-2</v>
      </c>
      <c r="E47" s="4">
        <f t="shared" si="1"/>
        <v>0.90546229119950949</v>
      </c>
    </row>
    <row r="48" spans="1:5" x14ac:dyDescent="0.15">
      <c r="A48">
        <v>46</v>
      </c>
      <c r="B48" s="2" t="s">
        <v>41</v>
      </c>
      <c r="C48" s="3">
        <v>238718196.63369781</v>
      </c>
      <c r="D48" s="4">
        <f t="shared" si="0"/>
        <v>1.0042303052426536E-2</v>
      </c>
      <c r="E48" s="4">
        <f t="shared" si="1"/>
        <v>0.91550459425193598</v>
      </c>
    </row>
    <row r="49" spans="1:5" x14ac:dyDescent="0.15">
      <c r="A49">
        <v>47</v>
      </c>
      <c r="B49" s="2" t="s">
        <v>13</v>
      </c>
      <c r="C49" s="3">
        <v>219858757.19232494</v>
      </c>
      <c r="D49" s="4">
        <f t="shared" si="0"/>
        <v>9.2489315837246087E-3</v>
      </c>
      <c r="E49" s="4">
        <f t="shared" si="1"/>
        <v>0.92475352583566062</v>
      </c>
    </row>
    <row r="50" spans="1:5" x14ac:dyDescent="0.15">
      <c r="A50">
        <v>48</v>
      </c>
      <c r="B50" s="2" t="s">
        <v>72</v>
      </c>
      <c r="C50" s="3">
        <v>214000751.79224297</v>
      </c>
      <c r="D50" s="4">
        <f t="shared" si="0"/>
        <v>9.0024993203281032E-3</v>
      </c>
      <c r="E50" s="4">
        <f t="shared" si="1"/>
        <v>0.93375602515598877</v>
      </c>
    </row>
    <row r="51" spans="1:5" x14ac:dyDescent="0.15">
      <c r="A51">
        <v>49</v>
      </c>
      <c r="B51" s="2" t="s">
        <v>16</v>
      </c>
      <c r="C51" s="3">
        <v>193769135.64830366</v>
      </c>
      <c r="D51" s="4">
        <f t="shared" si="0"/>
        <v>8.1514036626746493E-3</v>
      </c>
      <c r="E51" s="4">
        <f t="shared" si="1"/>
        <v>0.94190742881866341</v>
      </c>
    </row>
    <row r="52" spans="1:5" x14ac:dyDescent="0.15">
      <c r="A52">
        <v>50</v>
      </c>
      <c r="B52" s="2" t="s">
        <v>66</v>
      </c>
      <c r="C52" s="3">
        <v>187942166.74878368</v>
      </c>
      <c r="D52" s="4">
        <f t="shared" si="0"/>
        <v>7.9062770305568866E-3</v>
      </c>
      <c r="E52" s="4">
        <f t="shared" si="1"/>
        <v>0.94981370584922031</v>
      </c>
    </row>
    <row r="53" spans="1:5" x14ac:dyDescent="0.15">
      <c r="A53">
        <v>51</v>
      </c>
      <c r="B53" s="2" t="s">
        <v>90</v>
      </c>
      <c r="C53" s="3">
        <v>185693968.88979372</v>
      </c>
      <c r="D53" s="4">
        <f t="shared" si="0"/>
        <v>7.8117007287074004E-3</v>
      </c>
      <c r="E53" s="4">
        <f t="shared" si="1"/>
        <v>0.95762540657792772</v>
      </c>
    </row>
    <row r="54" spans="1:5" x14ac:dyDescent="0.15">
      <c r="A54">
        <v>52</v>
      </c>
      <c r="B54" s="2" t="s">
        <v>92</v>
      </c>
      <c r="C54" s="3">
        <v>133770598.06219454</v>
      </c>
      <c r="D54" s="4">
        <f t="shared" si="0"/>
        <v>5.6274088200583706E-3</v>
      </c>
      <c r="E54" s="4">
        <f t="shared" si="1"/>
        <v>0.96325281539798613</v>
      </c>
    </row>
    <row r="55" spans="1:5" x14ac:dyDescent="0.15">
      <c r="A55">
        <v>53</v>
      </c>
      <c r="B55" s="2" t="s">
        <v>84</v>
      </c>
      <c r="C55" s="3">
        <v>100016542.21500139</v>
      </c>
      <c r="D55" s="4">
        <f t="shared" si="0"/>
        <v>4.2074564961633674E-3</v>
      </c>
      <c r="E55" s="4">
        <f t="shared" si="1"/>
        <v>0.96746027189414951</v>
      </c>
    </row>
    <row r="56" spans="1:5" x14ac:dyDescent="0.15">
      <c r="A56">
        <v>54</v>
      </c>
      <c r="B56" s="2" t="s">
        <v>32</v>
      </c>
      <c r="C56" s="3">
        <v>98395055.443238348</v>
      </c>
      <c r="D56" s="4">
        <f t="shared" si="0"/>
        <v>4.1392444294371285E-3</v>
      </c>
      <c r="E56" s="4">
        <f t="shared" si="1"/>
        <v>0.97159951632358665</v>
      </c>
    </row>
    <row r="57" spans="1:5" x14ac:dyDescent="0.15">
      <c r="A57">
        <v>55</v>
      </c>
      <c r="B57" s="2" t="s">
        <v>38</v>
      </c>
      <c r="C57" s="3">
        <v>94267230.581408292</v>
      </c>
      <c r="D57" s="4">
        <f t="shared" si="0"/>
        <v>3.9655967193153669E-3</v>
      </c>
      <c r="E57" s="4">
        <f t="shared" si="1"/>
        <v>0.97556511304290205</v>
      </c>
    </row>
    <row r="58" spans="1:5" x14ac:dyDescent="0.15">
      <c r="A58">
        <v>56</v>
      </c>
      <c r="B58" s="2" t="s">
        <v>24</v>
      </c>
      <c r="C58" s="3">
        <v>87280975.525637075</v>
      </c>
      <c r="D58" s="4">
        <f t="shared" si="0"/>
        <v>3.6717016938797647E-3</v>
      </c>
      <c r="E58" s="4">
        <f t="shared" si="1"/>
        <v>0.97923681473678181</v>
      </c>
    </row>
    <row r="59" spans="1:5" x14ac:dyDescent="0.15">
      <c r="A59">
        <v>57</v>
      </c>
      <c r="B59" s="2" t="s">
        <v>47</v>
      </c>
      <c r="C59" s="3">
        <v>45988991.926893763</v>
      </c>
      <c r="D59" s="4">
        <f t="shared" si="0"/>
        <v>1.9346467949158059E-3</v>
      </c>
      <c r="E59" s="4">
        <f t="shared" si="1"/>
        <v>0.98117146153169765</v>
      </c>
    </row>
    <row r="60" spans="1:5" x14ac:dyDescent="0.15">
      <c r="A60">
        <v>58</v>
      </c>
      <c r="B60" s="2" t="s">
        <v>76</v>
      </c>
      <c r="C60" s="3">
        <v>34140894.072728969</v>
      </c>
      <c r="D60" s="4">
        <f t="shared" si="0"/>
        <v>1.4362256819710722E-3</v>
      </c>
      <c r="E60" s="4">
        <f t="shared" si="1"/>
        <v>0.98260768721366876</v>
      </c>
    </row>
    <row r="61" spans="1:5" x14ac:dyDescent="0.15">
      <c r="A61">
        <v>59</v>
      </c>
      <c r="B61" s="2" t="s">
        <v>40</v>
      </c>
      <c r="C61" s="3">
        <v>20018074.755443539</v>
      </c>
      <c r="D61" s="4">
        <f t="shared" si="0"/>
        <v>8.4211248264731524E-4</v>
      </c>
      <c r="E61" s="4">
        <f t="shared" si="1"/>
        <v>0.98344979969631607</v>
      </c>
    </row>
    <row r="62" spans="1:5" x14ac:dyDescent="0.15">
      <c r="A62">
        <v>60</v>
      </c>
      <c r="B62" s="2" t="s">
        <v>46</v>
      </c>
      <c r="C62" s="3">
        <v>13589692.064574221</v>
      </c>
      <c r="D62" s="4">
        <f t="shared" si="0"/>
        <v>5.716858120833584E-4</v>
      </c>
      <c r="E62" s="4">
        <f t="shared" si="1"/>
        <v>0.98402148550839941</v>
      </c>
    </row>
    <row r="63" spans="1:5" x14ac:dyDescent="0.15">
      <c r="A63">
        <v>61</v>
      </c>
      <c r="B63" s="2" t="s">
        <v>39</v>
      </c>
      <c r="C63" s="3">
        <v>9661568.9591355212</v>
      </c>
      <c r="D63" s="4">
        <f t="shared" si="0"/>
        <v>4.0643907677652088E-4</v>
      </c>
      <c r="E63" s="4">
        <f t="shared" si="1"/>
        <v>0.98442792458517592</v>
      </c>
    </row>
    <row r="64" spans="1:5" x14ac:dyDescent="0.15">
      <c r="A64">
        <v>62</v>
      </c>
      <c r="B64" s="2" t="s">
        <v>71</v>
      </c>
      <c r="C64" s="3">
        <v>9593260.0952392779</v>
      </c>
      <c r="D64" s="4">
        <f t="shared" si="0"/>
        <v>4.0356548640056126E-4</v>
      </c>
      <c r="E64" s="4">
        <f t="shared" si="1"/>
        <v>0.98483149007157644</v>
      </c>
    </row>
    <row r="65" spans="1:5" x14ac:dyDescent="0.15">
      <c r="A65">
        <v>63</v>
      </c>
      <c r="B65" s="2" t="s">
        <v>98</v>
      </c>
      <c r="C65" s="3">
        <v>9489639.0209409427</v>
      </c>
      <c r="D65" s="4">
        <f t="shared" si="0"/>
        <v>3.9920639586872955E-4</v>
      </c>
      <c r="E65" s="4">
        <f t="shared" si="1"/>
        <v>0.98523069646744521</v>
      </c>
    </row>
    <row r="66" spans="1:5" x14ac:dyDescent="0.15">
      <c r="A66">
        <v>64</v>
      </c>
      <c r="B66" s="2" t="s">
        <v>79</v>
      </c>
      <c r="C66" s="3">
        <v>9307036.4710063189</v>
      </c>
      <c r="D66" s="4">
        <f t="shared" si="0"/>
        <v>3.9152474373475697E-4</v>
      </c>
      <c r="E66" s="4">
        <f t="shared" si="1"/>
        <v>0.98562222121117993</v>
      </c>
    </row>
    <row r="67" spans="1:5" x14ac:dyDescent="0.15">
      <c r="A67">
        <v>65</v>
      </c>
      <c r="B67" s="2" t="s">
        <v>104</v>
      </c>
      <c r="C67" s="3">
        <v>9191813.4688181002</v>
      </c>
      <c r="D67" s="4">
        <f t="shared" si="0"/>
        <v>3.8667758787105867E-4</v>
      </c>
      <c r="E67" s="4">
        <f t="shared" si="1"/>
        <v>0.98600889879905096</v>
      </c>
    </row>
    <row r="68" spans="1:5" x14ac:dyDescent="0.15">
      <c r="A68">
        <v>66</v>
      </c>
      <c r="B68" s="2" t="s">
        <v>93</v>
      </c>
      <c r="C68" s="3">
        <v>9171480.5928854067</v>
      </c>
      <c r="D68" s="4">
        <f t="shared" si="0"/>
        <v>3.8582223245650345E-4</v>
      </c>
      <c r="E68" s="4">
        <f t="shared" si="1"/>
        <v>0.98639472103150749</v>
      </c>
    </row>
    <row r="69" spans="1:5" x14ac:dyDescent="0.15">
      <c r="A69">
        <v>67</v>
      </c>
      <c r="B69" s="2" t="s">
        <v>51</v>
      </c>
      <c r="C69" s="3">
        <v>9026623.7967028469</v>
      </c>
      <c r="D69" s="4">
        <f t="shared" ref="D69:D132" si="2">C69/$C$203</f>
        <v>3.7972845382134977E-4</v>
      </c>
      <c r="E69" s="4">
        <f t="shared" ref="E69:E132" si="3">E68+D69</f>
        <v>0.98677444948532889</v>
      </c>
    </row>
    <row r="70" spans="1:5" x14ac:dyDescent="0.15">
      <c r="A70">
        <v>68</v>
      </c>
      <c r="B70" s="2" t="s">
        <v>144</v>
      </c>
      <c r="C70" s="3">
        <v>8807532.1180500295</v>
      </c>
      <c r="D70" s="4">
        <f t="shared" si="2"/>
        <v>3.7051179139543287E-4</v>
      </c>
      <c r="E70" s="4">
        <f t="shared" si="3"/>
        <v>0.98714496127672435</v>
      </c>
    </row>
    <row r="71" spans="1:5" x14ac:dyDescent="0.15">
      <c r="A71">
        <v>69</v>
      </c>
      <c r="B71" s="2" t="s">
        <v>37</v>
      </c>
      <c r="C71" s="3">
        <v>8693072.8832321074</v>
      </c>
      <c r="D71" s="4">
        <f t="shared" si="2"/>
        <v>3.6569676539658042E-4</v>
      </c>
      <c r="E71" s="4">
        <f t="shared" si="3"/>
        <v>0.9875106580421209</v>
      </c>
    </row>
    <row r="72" spans="1:5" x14ac:dyDescent="0.15">
      <c r="A72">
        <v>70</v>
      </c>
      <c r="B72" s="2" t="s">
        <v>87</v>
      </c>
      <c r="C72" s="3">
        <v>8073931.758948341</v>
      </c>
      <c r="D72" s="4">
        <f t="shared" si="2"/>
        <v>3.3965098049222185E-4</v>
      </c>
      <c r="E72" s="4">
        <f t="shared" si="3"/>
        <v>0.98785030902261317</v>
      </c>
    </row>
    <row r="73" spans="1:5" x14ac:dyDescent="0.15">
      <c r="A73">
        <v>71</v>
      </c>
      <c r="B73" s="2" t="s">
        <v>125</v>
      </c>
      <c r="C73" s="3">
        <v>7925659.360263654</v>
      </c>
      <c r="D73" s="4">
        <f t="shared" si="2"/>
        <v>3.3341351563659279E-4</v>
      </c>
      <c r="E73" s="4">
        <f t="shared" si="3"/>
        <v>0.98818372253824971</v>
      </c>
    </row>
    <row r="74" spans="1:5" x14ac:dyDescent="0.15">
      <c r="A74">
        <v>72</v>
      </c>
      <c r="B74" s="2" t="s">
        <v>85</v>
      </c>
      <c r="C74" s="3">
        <v>7805118.2698954027</v>
      </c>
      <c r="D74" s="4">
        <f t="shared" si="2"/>
        <v>3.283426405344095E-4</v>
      </c>
      <c r="E74" s="4">
        <f t="shared" si="3"/>
        <v>0.98851206517878409</v>
      </c>
    </row>
    <row r="75" spans="1:5" x14ac:dyDescent="0.15">
      <c r="A75">
        <v>73</v>
      </c>
      <c r="B75" s="2" t="s">
        <v>27</v>
      </c>
      <c r="C75" s="3">
        <v>7732945.8496706774</v>
      </c>
      <c r="D75" s="4">
        <f t="shared" si="2"/>
        <v>3.2530651959287982E-4</v>
      </c>
      <c r="E75" s="4">
        <f t="shared" si="3"/>
        <v>0.98883737169837693</v>
      </c>
    </row>
    <row r="76" spans="1:5" x14ac:dyDescent="0.15">
      <c r="A76">
        <v>74</v>
      </c>
      <c r="B76" s="2" t="s">
        <v>77</v>
      </c>
      <c r="C76" s="3">
        <v>7534591.9336269172</v>
      </c>
      <c r="D76" s="4">
        <f t="shared" si="2"/>
        <v>3.1696224519471344E-4</v>
      </c>
      <c r="E76" s="4">
        <f t="shared" si="3"/>
        <v>0.98915433394357166</v>
      </c>
    </row>
    <row r="77" spans="1:5" x14ac:dyDescent="0.15">
      <c r="A77">
        <v>75</v>
      </c>
      <c r="B77" s="2" t="s">
        <v>74</v>
      </c>
      <c r="C77" s="3">
        <v>7004565.8321858225</v>
      </c>
      <c r="D77" s="4">
        <f t="shared" si="2"/>
        <v>2.9466531596424072E-4</v>
      </c>
      <c r="E77" s="4">
        <f t="shared" si="3"/>
        <v>0.98944899925953589</v>
      </c>
    </row>
    <row r="78" spans="1:5" x14ac:dyDescent="0.15">
      <c r="A78">
        <v>76</v>
      </c>
      <c r="B78" s="2" t="s">
        <v>128</v>
      </c>
      <c r="C78" s="3">
        <v>6674026.4460926605</v>
      </c>
      <c r="D78" s="4">
        <f t="shared" si="2"/>
        <v>2.8076031528679343E-4</v>
      </c>
      <c r="E78" s="4">
        <f t="shared" si="3"/>
        <v>0.98972975957482268</v>
      </c>
    </row>
    <row r="79" spans="1:5" x14ac:dyDescent="0.15">
      <c r="A79">
        <v>77</v>
      </c>
      <c r="B79" s="2" t="s">
        <v>99</v>
      </c>
      <c r="C79" s="3">
        <v>6632112.4256675504</v>
      </c>
      <c r="D79" s="4">
        <f t="shared" si="2"/>
        <v>2.7899709278767068E-4</v>
      </c>
      <c r="E79" s="4">
        <f t="shared" si="3"/>
        <v>0.99000875666761035</v>
      </c>
    </row>
    <row r="80" spans="1:5" x14ac:dyDescent="0.15">
      <c r="A80">
        <v>78</v>
      </c>
      <c r="B80" s="2" t="s">
        <v>56</v>
      </c>
      <c r="C80" s="3">
        <v>5803700.3007307379</v>
      </c>
      <c r="D80" s="4">
        <f t="shared" si="2"/>
        <v>2.4414777787061184E-4</v>
      </c>
      <c r="E80" s="4">
        <f t="shared" si="3"/>
        <v>0.99025290444548097</v>
      </c>
    </row>
    <row r="81" spans="1:5" x14ac:dyDescent="0.15">
      <c r="A81">
        <v>79</v>
      </c>
      <c r="B81" s="2" t="s">
        <v>70</v>
      </c>
      <c r="C81" s="3">
        <v>5697279.0872180415</v>
      </c>
      <c r="D81" s="4">
        <f t="shared" si="2"/>
        <v>2.3967089218543142E-4</v>
      </c>
      <c r="E81" s="4">
        <f t="shared" si="3"/>
        <v>0.99049257533766644</v>
      </c>
    </row>
    <row r="82" spans="1:5" x14ac:dyDescent="0.15">
      <c r="A82">
        <v>80</v>
      </c>
      <c r="B82" s="2" t="s">
        <v>55</v>
      </c>
      <c r="C82" s="3">
        <v>5428475.7935861889</v>
      </c>
      <c r="D82" s="4">
        <f t="shared" si="2"/>
        <v>2.2836298112457681E-4</v>
      </c>
      <c r="E82" s="4">
        <f t="shared" si="3"/>
        <v>0.99072093831879104</v>
      </c>
    </row>
    <row r="83" spans="1:5" x14ac:dyDescent="0.15">
      <c r="A83">
        <v>81</v>
      </c>
      <c r="B83" s="2" t="s">
        <v>42</v>
      </c>
      <c r="C83" s="3">
        <v>5177496.9660391761</v>
      </c>
      <c r="D83" s="4">
        <f t="shared" si="2"/>
        <v>2.1780490268099152E-4</v>
      </c>
      <c r="E83" s="4">
        <f t="shared" si="3"/>
        <v>0.99093874322147202</v>
      </c>
    </row>
    <row r="84" spans="1:5" x14ac:dyDescent="0.15">
      <c r="A84">
        <v>82</v>
      </c>
      <c r="B84" s="2" t="s">
        <v>108</v>
      </c>
      <c r="C84" s="3">
        <v>4955227.6053268798</v>
      </c>
      <c r="D84" s="4">
        <f t="shared" si="2"/>
        <v>2.0845456277805133E-4</v>
      </c>
      <c r="E84" s="4">
        <f t="shared" si="3"/>
        <v>0.99114719778425009</v>
      </c>
    </row>
    <row r="85" spans="1:5" x14ac:dyDescent="0.15">
      <c r="A85">
        <v>83</v>
      </c>
      <c r="B85" s="2" t="s">
        <v>106</v>
      </c>
      <c r="C85" s="3">
        <v>4874866.1381845623</v>
      </c>
      <c r="D85" s="4">
        <f t="shared" si="2"/>
        <v>2.0507394823688545E-4</v>
      </c>
      <c r="E85" s="4">
        <f t="shared" si="3"/>
        <v>0.99135227173248697</v>
      </c>
    </row>
    <row r="86" spans="1:5" x14ac:dyDescent="0.15">
      <c r="A86">
        <v>84</v>
      </c>
      <c r="B86" s="2" t="s">
        <v>156</v>
      </c>
      <c r="C86" s="3">
        <v>4852946.1012693383</v>
      </c>
      <c r="D86" s="4">
        <f t="shared" si="2"/>
        <v>2.0415182475938269E-4</v>
      </c>
      <c r="E86" s="4">
        <f t="shared" si="3"/>
        <v>0.99155642355724638</v>
      </c>
    </row>
    <row r="87" spans="1:5" x14ac:dyDescent="0.15">
      <c r="A87">
        <v>85</v>
      </c>
      <c r="B87" s="2" t="s">
        <v>63</v>
      </c>
      <c r="C87" s="3">
        <v>4821734.4407459395</v>
      </c>
      <c r="D87" s="4">
        <f t="shared" si="2"/>
        <v>2.0283882492038683E-4</v>
      </c>
      <c r="E87" s="4">
        <f t="shared" si="3"/>
        <v>0.99175926238216672</v>
      </c>
    </row>
    <row r="88" spans="1:5" x14ac:dyDescent="0.15">
      <c r="A88">
        <v>86</v>
      </c>
      <c r="B88" s="2" t="s">
        <v>191</v>
      </c>
      <c r="C88" s="3">
        <v>4800969.0731025599</v>
      </c>
      <c r="D88" s="4">
        <f t="shared" si="2"/>
        <v>2.019652756149275E-4</v>
      </c>
      <c r="E88" s="4">
        <f t="shared" si="3"/>
        <v>0.99196122765778161</v>
      </c>
    </row>
    <row r="89" spans="1:5" x14ac:dyDescent="0.15">
      <c r="A89">
        <v>87</v>
      </c>
      <c r="B89" s="2" t="s">
        <v>168</v>
      </c>
      <c r="C89" s="3">
        <v>4782195.575685231</v>
      </c>
      <c r="D89" s="4">
        <f t="shared" si="2"/>
        <v>2.0117551952143599E-4</v>
      </c>
      <c r="E89" s="4">
        <f t="shared" si="3"/>
        <v>0.99216240317730309</v>
      </c>
    </row>
    <row r="90" spans="1:5" x14ac:dyDescent="0.15">
      <c r="A90">
        <v>88</v>
      </c>
      <c r="B90" s="2" t="s">
        <v>155</v>
      </c>
      <c r="C90" s="3">
        <v>4756990.2951744171</v>
      </c>
      <c r="D90" s="4">
        <f t="shared" si="2"/>
        <v>2.001151937105829E-4</v>
      </c>
      <c r="E90" s="4">
        <f t="shared" si="3"/>
        <v>0.99236251837101364</v>
      </c>
    </row>
    <row r="91" spans="1:5" x14ac:dyDescent="0.15">
      <c r="A91">
        <v>89</v>
      </c>
      <c r="B91" s="2" t="s">
        <v>110</v>
      </c>
      <c r="C91" s="3">
        <v>4649852.5010464601</v>
      </c>
      <c r="D91" s="4">
        <f t="shared" si="2"/>
        <v>1.9560816319437821E-4</v>
      </c>
      <c r="E91" s="4">
        <f t="shared" si="3"/>
        <v>0.99255812653420805</v>
      </c>
    </row>
    <row r="92" spans="1:5" x14ac:dyDescent="0.15">
      <c r="A92">
        <v>90</v>
      </c>
      <c r="B92" s="2" t="s">
        <v>179</v>
      </c>
      <c r="C92" s="3">
        <v>4562548.7241154136</v>
      </c>
      <c r="D92" s="4">
        <f t="shared" si="2"/>
        <v>1.9193550229995834E-4</v>
      </c>
      <c r="E92" s="4">
        <f t="shared" si="3"/>
        <v>0.99275006203650806</v>
      </c>
    </row>
    <row r="93" spans="1:5" x14ac:dyDescent="0.15">
      <c r="A93">
        <v>91</v>
      </c>
      <c r="B93" s="2" t="s">
        <v>192</v>
      </c>
      <c r="C93" s="3">
        <v>4557454.4415800776</v>
      </c>
      <c r="D93" s="4">
        <f t="shared" si="2"/>
        <v>1.9172119802916566E-4</v>
      </c>
      <c r="E93" s="4">
        <f t="shared" si="3"/>
        <v>0.99294178323453719</v>
      </c>
    </row>
    <row r="94" spans="1:5" x14ac:dyDescent="0.15">
      <c r="A94">
        <v>92</v>
      </c>
      <c r="B94" s="2" t="s">
        <v>105</v>
      </c>
      <c r="C94" s="3">
        <v>4552574.5659098411</v>
      </c>
      <c r="D94" s="4">
        <f t="shared" si="2"/>
        <v>1.9151591334190795E-4</v>
      </c>
      <c r="E94" s="4">
        <f t="shared" si="3"/>
        <v>0.99313329914787907</v>
      </c>
    </row>
    <row r="95" spans="1:5" x14ac:dyDescent="0.15">
      <c r="A95">
        <v>93</v>
      </c>
      <c r="B95" s="2" t="s">
        <v>91</v>
      </c>
      <c r="C95" s="3">
        <v>4543580.0632003089</v>
      </c>
      <c r="D95" s="4">
        <f t="shared" si="2"/>
        <v>1.9113753614532751E-4</v>
      </c>
      <c r="E95" s="4">
        <f t="shared" si="3"/>
        <v>0.99332443668402437</v>
      </c>
    </row>
    <row r="96" spans="1:5" x14ac:dyDescent="0.15">
      <c r="A96">
        <v>94</v>
      </c>
      <c r="B96" s="2" t="s">
        <v>103</v>
      </c>
      <c r="C96" s="3">
        <v>4498830.7396503743</v>
      </c>
      <c r="D96" s="4">
        <f t="shared" si="2"/>
        <v>1.8925503923132353E-4</v>
      </c>
      <c r="E96" s="4">
        <f t="shared" si="3"/>
        <v>0.99351369172325565</v>
      </c>
    </row>
    <row r="97" spans="1:5" x14ac:dyDescent="0.15">
      <c r="A97">
        <v>95</v>
      </c>
      <c r="B97" s="2" t="s">
        <v>62</v>
      </c>
      <c r="C97" s="3">
        <v>4483579.281273813</v>
      </c>
      <c r="D97" s="4">
        <f t="shared" si="2"/>
        <v>1.8861344688868401E-4</v>
      </c>
      <c r="E97" s="4">
        <f t="shared" si="3"/>
        <v>0.99370230517014435</v>
      </c>
    </row>
    <row r="98" spans="1:5" x14ac:dyDescent="0.15">
      <c r="A98">
        <v>96</v>
      </c>
      <c r="B98" s="2" t="s">
        <v>112</v>
      </c>
      <c r="C98" s="3">
        <v>4216302.0431797504</v>
      </c>
      <c r="D98" s="4">
        <f t="shared" si="2"/>
        <v>1.773697333310002E-4</v>
      </c>
      <c r="E98" s="4">
        <f t="shared" si="3"/>
        <v>0.9938796749034754</v>
      </c>
    </row>
    <row r="99" spans="1:5" x14ac:dyDescent="0.15">
      <c r="A99">
        <v>97</v>
      </c>
      <c r="B99" s="2" t="s">
        <v>180</v>
      </c>
      <c r="C99" s="3">
        <v>3809609.1482789847</v>
      </c>
      <c r="D99" s="4">
        <f t="shared" si="2"/>
        <v>1.6026113684587735E-4</v>
      </c>
      <c r="E99" s="4">
        <f t="shared" si="3"/>
        <v>0.99403993604032126</v>
      </c>
    </row>
    <row r="100" spans="1:5" x14ac:dyDescent="0.15">
      <c r="A100">
        <v>98</v>
      </c>
      <c r="B100" s="2" t="s">
        <v>197</v>
      </c>
      <c r="C100" s="3">
        <v>3794888.1529393173</v>
      </c>
      <c r="D100" s="4">
        <f t="shared" si="2"/>
        <v>1.5964185981329679E-4</v>
      </c>
      <c r="E100" s="4">
        <f t="shared" si="3"/>
        <v>0.99419957790013458</v>
      </c>
    </row>
    <row r="101" spans="1:5" x14ac:dyDescent="0.15">
      <c r="A101">
        <v>99</v>
      </c>
      <c r="B101" s="2" t="s">
        <v>138</v>
      </c>
      <c r="C101" s="3">
        <v>3749909.1728722495</v>
      </c>
      <c r="D101" s="4">
        <f t="shared" si="2"/>
        <v>1.5774970179940374E-4</v>
      </c>
      <c r="E101" s="4">
        <f t="shared" si="3"/>
        <v>0.99435732760193396</v>
      </c>
    </row>
    <row r="102" spans="1:5" x14ac:dyDescent="0.15">
      <c r="A102">
        <v>100</v>
      </c>
      <c r="B102" s="2" t="s">
        <v>73</v>
      </c>
      <c r="C102" s="3">
        <v>3730317.7536560274</v>
      </c>
      <c r="D102" s="4">
        <f t="shared" si="2"/>
        <v>1.569255376938985E-4</v>
      </c>
      <c r="E102" s="4">
        <f t="shared" si="3"/>
        <v>0.99451425313962782</v>
      </c>
    </row>
    <row r="103" spans="1:5" x14ac:dyDescent="0.15">
      <c r="A103">
        <v>101</v>
      </c>
      <c r="B103" s="2" t="s">
        <v>177</v>
      </c>
      <c r="C103" s="3">
        <v>3694923.3918385943</v>
      </c>
      <c r="D103" s="4">
        <f t="shared" si="2"/>
        <v>1.554365816246496E-4</v>
      </c>
      <c r="E103" s="4">
        <f t="shared" si="3"/>
        <v>0.99466968972125247</v>
      </c>
    </row>
    <row r="104" spans="1:5" x14ac:dyDescent="0.15">
      <c r="A104">
        <v>102</v>
      </c>
      <c r="B104" s="2" t="s">
        <v>64</v>
      </c>
      <c r="C104" s="3">
        <v>3514997.267020884</v>
      </c>
      <c r="D104" s="4">
        <f t="shared" si="2"/>
        <v>1.4786752028811173E-4</v>
      </c>
      <c r="E104" s="4">
        <f t="shared" si="3"/>
        <v>0.99481755724154053</v>
      </c>
    </row>
    <row r="105" spans="1:5" x14ac:dyDescent="0.15">
      <c r="A105">
        <v>103</v>
      </c>
      <c r="B105" s="2" t="s">
        <v>186</v>
      </c>
      <c r="C105" s="3">
        <v>3437165.680431094</v>
      </c>
      <c r="D105" s="4">
        <f t="shared" si="2"/>
        <v>1.4459333176537758E-4</v>
      </c>
      <c r="E105" s="4">
        <f t="shared" si="3"/>
        <v>0.99496215057330595</v>
      </c>
    </row>
    <row r="106" spans="1:5" x14ac:dyDescent="0.15">
      <c r="A106">
        <v>104</v>
      </c>
      <c r="B106" s="2" t="s">
        <v>147</v>
      </c>
      <c r="C106" s="3">
        <v>3411253.3146020039</v>
      </c>
      <c r="D106" s="4">
        <f t="shared" si="2"/>
        <v>1.4350326056791307E-4</v>
      </c>
      <c r="E106" s="4">
        <f t="shared" si="3"/>
        <v>0.99510565383387384</v>
      </c>
    </row>
    <row r="107" spans="1:5" x14ac:dyDescent="0.15">
      <c r="A107">
        <v>105</v>
      </c>
      <c r="B107" s="2" t="s">
        <v>61</v>
      </c>
      <c r="C107" s="3">
        <v>3379952.2420946858</v>
      </c>
      <c r="D107" s="4">
        <f t="shared" si="2"/>
        <v>1.4218649938080172E-4</v>
      </c>
      <c r="E107" s="4">
        <f t="shared" si="3"/>
        <v>0.99524784033325464</v>
      </c>
    </row>
    <row r="108" spans="1:5" x14ac:dyDescent="0.15">
      <c r="A108">
        <v>106</v>
      </c>
      <c r="B108" s="2" t="s">
        <v>69</v>
      </c>
      <c r="C108" s="3">
        <v>3322149.739739174</v>
      </c>
      <c r="D108" s="4">
        <f t="shared" si="2"/>
        <v>1.3975488648313328E-4</v>
      </c>
      <c r="E108" s="4">
        <f t="shared" si="3"/>
        <v>0.99538759521973774</v>
      </c>
    </row>
    <row r="109" spans="1:5" x14ac:dyDescent="0.15">
      <c r="A109">
        <v>107</v>
      </c>
      <c r="B109" s="2" t="s">
        <v>120</v>
      </c>
      <c r="C109" s="3">
        <v>3316523.2175467834</v>
      </c>
      <c r="D109" s="4">
        <f t="shared" si="2"/>
        <v>1.3951819216412463E-4</v>
      </c>
      <c r="E109" s="4">
        <f t="shared" si="3"/>
        <v>0.99552711341190192</v>
      </c>
    </row>
    <row r="110" spans="1:5" x14ac:dyDescent="0.15">
      <c r="A110">
        <v>108</v>
      </c>
      <c r="B110" s="2" t="s">
        <v>178</v>
      </c>
      <c r="C110" s="3">
        <v>3304797.7454843512</v>
      </c>
      <c r="D110" s="4">
        <f t="shared" si="2"/>
        <v>1.3902492962467779E-4</v>
      </c>
      <c r="E110" s="4">
        <f t="shared" si="3"/>
        <v>0.99566613834152662</v>
      </c>
    </row>
    <row r="111" spans="1:5" x14ac:dyDescent="0.15">
      <c r="A111">
        <v>109</v>
      </c>
      <c r="B111" s="2" t="s">
        <v>60</v>
      </c>
      <c r="C111" s="3">
        <v>3296619.2389034699</v>
      </c>
      <c r="D111" s="4">
        <f t="shared" si="2"/>
        <v>1.3868087943177398E-4</v>
      </c>
      <c r="E111" s="4">
        <f t="shared" si="3"/>
        <v>0.99580481922095843</v>
      </c>
    </row>
    <row r="112" spans="1:5" x14ac:dyDescent="0.15">
      <c r="A112">
        <v>110</v>
      </c>
      <c r="B112" s="2" t="s">
        <v>136</v>
      </c>
      <c r="C112" s="3">
        <v>3231453.493889228</v>
      </c>
      <c r="D112" s="4">
        <f t="shared" si="2"/>
        <v>1.3593951254270377E-4</v>
      </c>
      <c r="E112" s="4">
        <f t="shared" si="3"/>
        <v>0.99594075873350107</v>
      </c>
    </row>
    <row r="113" spans="1:5" x14ac:dyDescent="0.15">
      <c r="A113">
        <v>111</v>
      </c>
      <c r="B113" s="2" t="s">
        <v>140</v>
      </c>
      <c r="C113" s="3">
        <v>3226029.4256357416</v>
      </c>
      <c r="D113" s="4">
        <f t="shared" si="2"/>
        <v>1.3571133497623976E-4</v>
      </c>
      <c r="E113" s="4">
        <f t="shared" si="3"/>
        <v>0.99607647006847733</v>
      </c>
    </row>
    <row r="114" spans="1:5" x14ac:dyDescent="0.15">
      <c r="A114">
        <v>112</v>
      </c>
      <c r="B114" s="2" t="s">
        <v>82</v>
      </c>
      <c r="C114" s="3">
        <v>3100301.1397296176</v>
      </c>
      <c r="D114" s="4">
        <f t="shared" si="2"/>
        <v>1.3042224697567637E-4</v>
      </c>
      <c r="E114" s="4">
        <f t="shared" si="3"/>
        <v>0.99620689231545301</v>
      </c>
    </row>
    <row r="115" spans="1:5" x14ac:dyDescent="0.15">
      <c r="A115">
        <v>113</v>
      </c>
      <c r="B115" s="2" t="s">
        <v>86</v>
      </c>
      <c r="C115" s="3">
        <v>3071677.7297074418</v>
      </c>
      <c r="D115" s="4">
        <f t="shared" si="2"/>
        <v>1.2921812863911895E-4</v>
      </c>
      <c r="E115" s="4">
        <f t="shared" si="3"/>
        <v>0.99633611044409209</v>
      </c>
    </row>
    <row r="116" spans="1:5" x14ac:dyDescent="0.15">
      <c r="A116">
        <v>114</v>
      </c>
      <c r="B116" s="2" t="s">
        <v>157</v>
      </c>
      <c r="C116" s="3">
        <v>2987481.9962860444</v>
      </c>
      <c r="D116" s="4">
        <f t="shared" si="2"/>
        <v>1.256762156946424E-4</v>
      </c>
      <c r="E116" s="4">
        <f t="shared" si="3"/>
        <v>0.99646178665978669</v>
      </c>
    </row>
    <row r="117" spans="1:5" x14ac:dyDescent="0.15">
      <c r="A117">
        <v>115</v>
      </c>
      <c r="B117" s="2" t="s">
        <v>121</v>
      </c>
      <c r="C117" s="3">
        <v>2974200.0617281157</v>
      </c>
      <c r="D117" s="4">
        <f t="shared" si="2"/>
        <v>1.2511747650410687E-4</v>
      </c>
      <c r="E117" s="4">
        <f t="shared" si="3"/>
        <v>0.99658690413629081</v>
      </c>
    </row>
    <row r="118" spans="1:5" x14ac:dyDescent="0.15">
      <c r="A118">
        <v>116</v>
      </c>
      <c r="B118" s="2" t="s">
        <v>181</v>
      </c>
      <c r="C118" s="3">
        <v>2896660.085440224</v>
      </c>
      <c r="D118" s="4">
        <f t="shared" si="2"/>
        <v>1.2185555532867244E-4</v>
      </c>
      <c r="E118" s="4">
        <f t="shared" si="3"/>
        <v>0.99670875969161943</v>
      </c>
    </row>
    <row r="119" spans="1:5" x14ac:dyDescent="0.15">
      <c r="A119">
        <v>117</v>
      </c>
      <c r="B119" s="2" t="s">
        <v>114</v>
      </c>
      <c r="C119" s="3">
        <v>2837289.797314893</v>
      </c>
      <c r="D119" s="4">
        <f t="shared" si="2"/>
        <v>1.1935798943687193E-4</v>
      </c>
      <c r="E119" s="4">
        <f t="shared" si="3"/>
        <v>0.99682811768105628</v>
      </c>
    </row>
    <row r="120" spans="1:5" x14ac:dyDescent="0.15">
      <c r="A120">
        <v>118</v>
      </c>
      <c r="B120" s="2" t="s">
        <v>31</v>
      </c>
      <c r="C120" s="3">
        <v>2835160.9010918932</v>
      </c>
      <c r="D120" s="4">
        <f t="shared" si="2"/>
        <v>1.1926843186924613E-4</v>
      </c>
      <c r="E120" s="4">
        <f t="shared" si="3"/>
        <v>0.99694738611292555</v>
      </c>
    </row>
    <row r="121" spans="1:5" x14ac:dyDescent="0.15">
      <c r="A121">
        <v>119</v>
      </c>
      <c r="B121" s="2" t="s">
        <v>166</v>
      </c>
      <c r="C121" s="3">
        <v>2784118.268046651</v>
      </c>
      <c r="D121" s="4">
        <f t="shared" si="2"/>
        <v>1.171211904906567E-4</v>
      </c>
      <c r="E121" s="4">
        <f t="shared" si="3"/>
        <v>0.99706450730341623</v>
      </c>
    </row>
    <row r="122" spans="1:5" x14ac:dyDescent="0.15">
      <c r="A122">
        <v>120</v>
      </c>
      <c r="B122" s="2" t="s">
        <v>97</v>
      </c>
      <c r="C122" s="3">
        <v>2755620.8659679005</v>
      </c>
      <c r="D122" s="4">
        <f t="shared" si="2"/>
        <v>1.159223730066222E-4</v>
      </c>
      <c r="E122" s="4">
        <f t="shared" si="3"/>
        <v>0.99718042967642284</v>
      </c>
    </row>
    <row r="123" spans="1:5" x14ac:dyDescent="0.15">
      <c r="A123">
        <v>121</v>
      </c>
      <c r="B123" s="2" t="s">
        <v>88</v>
      </c>
      <c r="C123" s="3">
        <v>2673507.4091223842</v>
      </c>
      <c r="D123" s="4">
        <f t="shared" si="2"/>
        <v>1.1246805645282238E-4</v>
      </c>
      <c r="E123" s="4">
        <f t="shared" si="3"/>
        <v>0.99729289773287566</v>
      </c>
    </row>
    <row r="124" spans="1:5" x14ac:dyDescent="0.15">
      <c r="A124">
        <v>122</v>
      </c>
      <c r="B124" s="2" t="s">
        <v>189</v>
      </c>
      <c r="C124" s="3">
        <v>2655007.0020335801</v>
      </c>
      <c r="D124" s="4">
        <f t="shared" si="2"/>
        <v>1.1168978861568673E-4</v>
      </c>
      <c r="E124" s="4">
        <f t="shared" si="3"/>
        <v>0.9974045875214913</v>
      </c>
    </row>
    <row r="125" spans="1:5" x14ac:dyDescent="0.15">
      <c r="A125">
        <v>123</v>
      </c>
      <c r="B125" s="2" t="s">
        <v>68</v>
      </c>
      <c r="C125" s="3">
        <v>2639863.4837946557</v>
      </c>
      <c r="D125" s="4">
        <f t="shared" si="2"/>
        <v>1.1105273705623405E-4</v>
      </c>
      <c r="E125" s="4">
        <f t="shared" si="3"/>
        <v>0.99751564025854755</v>
      </c>
    </row>
    <row r="126" spans="1:5" x14ac:dyDescent="0.15">
      <c r="A126">
        <v>124</v>
      </c>
      <c r="B126" s="2" t="s">
        <v>142</v>
      </c>
      <c r="C126" s="3">
        <v>2581428.5410027527</v>
      </c>
      <c r="D126" s="4">
        <f t="shared" si="2"/>
        <v>1.0859451890343882E-4</v>
      </c>
      <c r="E126" s="4">
        <f t="shared" si="3"/>
        <v>0.99762423477745099</v>
      </c>
    </row>
    <row r="127" spans="1:5" x14ac:dyDescent="0.15">
      <c r="A127">
        <v>125</v>
      </c>
      <c r="B127" s="2" t="s">
        <v>145</v>
      </c>
      <c r="C127" s="3">
        <v>2498498.1675524088</v>
      </c>
      <c r="D127" s="4">
        <f t="shared" si="2"/>
        <v>1.0510583662373321E-4</v>
      </c>
      <c r="E127" s="4">
        <f t="shared" si="3"/>
        <v>0.9977293406140747</v>
      </c>
    </row>
    <row r="128" spans="1:5" x14ac:dyDescent="0.15">
      <c r="A128">
        <v>126</v>
      </c>
      <c r="B128" s="2" t="s">
        <v>143</v>
      </c>
      <c r="C128" s="3">
        <v>2431437.4672015239</v>
      </c>
      <c r="D128" s="4">
        <f t="shared" si="2"/>
        <v>1.0228475350008294E-4</v>
      </c>
      <c r="E128" s="4">
        <f t="shared" si="3"/>
        <v>0.99783162536757475</v>
      </c>
    </row>
    <row r="129" spans="1:5" x14ac:dyDescent="0.15">
      <c r="A129">
        <v>127</v>
      </c>
      <c r="B129" s="2" t="s">
        <v>109</v>
      </c>
      <c r="C129" s="3">
        <v>2111667.8051979225</v>
      </c>
      <c r="D129" s="4">
        <f t="shared" si="2"/>
        <v>8.883280933287877E-5</v>
      </c>
      <c r="E129" s="4">
        <f t="shared" si="3"/>
        <v>0.99792045817690767</v>
      </c>
    </row>
    <row r="130" spans="1:5" x14ac:dyDescent="0.15">
      <c r="A130">
        <v>128</v>
      </c>
      <c r="B130" s="2" t="s">
        <v>111</v>
      </c>
      <c r="C130" s="3">
        <v>2092646.88438917</v>
      </c>
      <c r="D130" s="4">
        <f t="shared" si="2"/>
        <v>8.8032644729629859E-5</v>
      </c>
      <c r="E130" s="4">
        <f t="shared" si="3"/>
        <v>0.99800849082163734</v>
      </c>
    </row>
    <row r="131" spans="1:5" x14ac:dyDescent="0.15">
      <c r="A131">
        <v>129</v>
      </c>
      <c r="B131" s="2" t="s">
        <v>198</v>
      </c>
      <c r="C131" s="3">
        <v>1716923.1631085947</v>
      </c>
      <c r="D131" s="4">
        <f t="shared" si="2"/>
        <v>7.2226847239986971E-5</v>
      </c>
      <c r="E131" s="4">
        <f t="shared" si="3"/>
        <v>0.99808071766887729</v>
      </c>
    </row>
    <row r="132" spans="1:5" x14ac:dyDescent="0.15">
      <c r="A132">
        <v>130</v>
      </c>
      <c r="B132" s="2" t="s">
        <v>150</v>
      </c>
      <c r="C132" s="3">
        <v>1645837.6323382678</v>
      </c>
      <c r="D132" s="4">
        <f t="shared" si="2"/>
        <v>6.9236449135842422E-5</v>
      </c>
      <c r="E132" s="4">
        <f t="shared" si="3"/>
        <v>0.99814995411801311</v>
      </c>
    </row>
    <row r="133" spans="1:5" x14ac:dyDescent="0.15">
      <c r="A133">
        <v>131</v>
      </c>
      <c r="B133" s="2" t="s">
        <v>190</v>
      </c>
      <c r="C133" s="3">
        <v>1624907.3895247057</v>
      </c>
      <c r="D133" s="4">
        <f t="shared" ref="D133:D196" si="4">C133/$C$203</f>
        <v>6.8355963926676805E-5</v>
      </c>
      <c r="E133" s="4">
        <f t="shared" ref="E133:E196" si="5">E132+D133</f>
        <v>0.99821831008193973</v>
      </c>
    </row>
    <row r="134" spans="1:5" x14ac:dyDescent="0.15">
      <c r="A134">
        <v>132</v>
      </c>
      <c r="B134" s="2" t="s">
        <v>184</v>
      </c>
      <c r="C134" s="3">
        <v>1622016.8675927971</v>
      </c>
      <c r="D134" s="4">
        <f t="shared" si="4"/>
        <v>6.8234366588772763E-5</v>
      </c>
      <c r="E134" s="4">
        <f t="shared" si="5"/>
        <v>0.99828654444852849</v>
      </c>
    </row>
    <row r="135" spans="1:5" x14ac:dyDescent="0.15">
      <c r="A135">
        <v>133</v>
      </c>
      <c r="B135" s="2" t="s">
        <v>199</v>
      </c>
      <c r="C135" s="3">
        <v>1567690.4572371796</v>
      </c>
      <c r="D135" s="4">
        <f t="shared" si="4"/>
        <v>6.5948984559941766E-5</v>
      </c>
      <c r="E135" s="4">
        <f t="shared" si="5"/>
        <v>0.99835249343308841</v>
      </c>
    </row>
    <row r="136" spans="1:5" x14ac:dyDescent="0.15">
      <c r="A136">
        <v>134</v>
      </c>
      <c r="B136" s="2" t="s">
        <v>75</v>
      </c>
      <c r="C136" s="3">
        <v>1513678.5313363776</v>
      </c>
      <c r="D136" s="4">
        <f t="shared" si="4"/>
        <v>6.3676832139264116E-5</v>
      </c>
      <c r="E136" s="4">
        <f t="shared" si="5"/>
        <v>0.99841617026522766</v>
      </c>
    </row>
    <row r="137" spans="1:5" x14ac:dyDescent="0.15">
      <c r="A137">
        <v>135</v>
      </c>
      <c r="B137" s="2" t="s">
        <v>126</v>
      </c>
      <c r="C137" s="3">
        <v>1425807.6022176174</v>
      </c>
      <c r="D137" s="4">
        <f t="shared" si="4"/>
        <v>5.9980312510042372E-5</v>
      </c>
      <c r="E137" s="4">
        <f t="shared" si="5"/>
        <v>0.99847615057773775</v>
      </c>
    </row>
    <row r="138" spans="1:5" x14ac:dyDescent="0.15">
      <c r="A138">
        <v>136</v>
      </c>
      <c r="B138" s="2" t="s">
        <v>174</v>
      </c>
      <c r="C138" s="3">
        <v>1299877.1702342215</v>
      </c>
      <c r="D138" s="4">
        <f t="shared" si="4"/>
        <v>5.4682720707936191E-5</v>
      </c>
      <c r="E138" s="4">
        <f t="shared" si="5"/>
        <v>0.99853083329844572</v>
      </c>
    </row>
    <row r="139" spans="1:5" x14ac:dyDescent="0.15">
      <c r="A139">
        <v>137</v>
      </c>
      <c r="B139" s="2" t="s">
        <v>58</v>
      </c>
      <c r="C139" s="3">
        <v>1141547.8365857557</v>
      </c>
      <c r="D139" s="4">
        <f t="shared" si="4"/>
        <v>4.8022184674202588E-5</v>
      </c>
      <c r="E139" s="4">
        <f t="shared" si="5"/>
        <v>0.99857885548311998</v>
      </c>
    </row>
    <row r="140" spans="1:5" x14ac:dyDescent="0.15">
      <c r="A140">
        <v>138</v>
      </c>
      <c r="B140" s="2" t="s">
        <v>169</v>
      </c>
      <c r="C140" s="3">
        <v>1084062.6787269646</v>
      </c>
      <c r="D140" s="4">
        <f t="shared" si="4"/>
        <v>4.5603921699803642E-5</v>
      </c>
      <c r="E140" s="4">
        <f t="shared" si="5"/>
        <v>0.99862445940481981</v>
      </c>
    </row>
    <row r="141" spans="1:5" x14ac:dyDescent="0.15">
      <c r="A141">
        <v>139</v>
      </c>
      <c r="B141" s="2" t="s">
        <v>118</v>
      </c>
      <c r="C141" s="3">
        <v>1080147.9348152354</v>
      </c>
      <c r="D141" s="4">
        <f t="shared" si="4"/>
        <v>4.5439237795147014E-5</v>
      </c>
      <c r="E141" s="4">
        <f t="shared" si="5"/>
        <v>0.99866989864261491</v>
      </c>
    </row>
    <row r="142" spans="1:5" x14ac:dyDescent="0.15">
      <c r="A142">
        <v>140</v>
      </c>
      <c r="B142" s="2" t="s">
        <v>141</v>
      </c>
      <c r="C142" s="3">
        <v>1044178.6901345274</v>
      </c>
      <c r="D142" s="4">
        <f t="shared" si="4"/>
        <v>4.3926097780082228E-5</v>
      </c>
      <c r="E142" s="4">
        <f t="shared" si="5"/>
        <v>0.99871382474039494</v>
      </c>
    </row>
    <row r="143" spans="1:5" x14ac:dyDescent="0.15">
      <c r="A143">
        <v>141</v>
      </c>
      <c r="B143" s="2" t="s">
        <v>193</v>
      </c>
      <c r="C143" s="3">
        <v>997858.30946771707</v>
      </c>
      <c r="D143" s="4">
        <f t="shared" si="4"/>
        <v>4.1977510254206937E-5</v>
      </c>
      <c r="E143" s="4">
        <f t="shared" si="5"/>
        <v>0.99875580225064919</v>
      </c>
    </row>
    <row r="144" spans="1:5" x14ac:dyDescent="0.15">
      <c r="A144">
        <v>142</v>
      </c>
      <c r="B144" s="2" t="s">
        <v>163</v>
      </c>
      <c r="C144" s="3">
        <v>986738.61592460726</v>
      </c>
      <c r="D144" s="4">
        <f t="shared" si="4"/>
        <v>4.1509731366863181E-5</v>
      </c>
      <c r="E144" s="4">
        <f t="shared" si="5"/>
        <v>0.99879731198201605</v>
      </c>
    </row>
    <row r="145" spans="1:5" x14ac:dyDescent="0.15">
      <c r="A145">
        <v>143</v>
      </c>
      <c r="B145" s="2" t="s">
        <v>183</v>
      </c>
      <c r="C145" s="3">
        <v>985008.9801578566</v>
      </c>
      <c r="D145" s="4">
        <f t="shared" si="4"/>
        <v>4.143696973082134E-5</v>
      </c>
      <c r="E145" s="4">
        <f t="shared" si="5"/>
        <v>0.99883874895174685</v>
      </c>
    </row>
    <row r="146" spans="1:5" x14ac:dyDescent="0.15">
      <c r="A146">
        <v>144</v>
      </c>
      <c r="B146" s="2" t="s">
        <v>158</v>
      </c>
      <c r="C146" s="3">
        <v>916708.06497137225</v>
      </c>
      <c r="D146" s="4">
        <f t="shared" si="4"/>
        <v>3.8563713738052435E-5</v>
      </c>
      <c r="E146" s="4">
        <f t="shared" si="5"/>
        <v>0.99887731266548485</v>
      </c>
    </row>
    <row r="147" spans="1:5" x14ac:dyDescent="0.15">
      <c r="A147">
        <v>145</v>
      </c>
      <c r="B147" s="2" t="s">
        <v>123</v>
      </c>
      <c r="C147" s="3">
        <v>892955.18854152306</v>
      </c>
      <c r="D147" s="4">
        <f t="shared" si="4"/>
        <v>3.7564487089899578E-5</v>
      </c>
      <c r="E147" s="4">
        <f t="shared" si="5"/>
        <v>0.99891487715257476</v>
      </c>
    </row>
    <row r="148" spans="1:5" x14ac:dyDescent="0.15">
      <c r="A148">
        <v>146</v>
      </c>
      <c r="B148" s="2" t="s">
        <v>164</v>
      </c>
      <c r="C148" s="3">
        <v>891572.19473883731</v>
      </c>
      <c r="D148" s="4">
        <f t="shared" si="4"/>
        <v>3.7506307851441648E-5</v>
      </c>
      <c r="E148" s="4">
        <f t="shared" si="5"/>
        <v>0.99895238346042625</v>
      </c>
    </row>
    <row r="149" spans="1:5" x14ac:dyDescent="0.15">
      <c r="A149">
        <v>147</v>
      </c>
      <c r="B149" s="2" t="s">
        <v>57</v>
      </c>
      <c r="C149" s="3">
        <v>891342.95620830415</v>
      </c>
      <c r="D149" s="4">
        <f t="shared" si="4"/>
        <v>3.7496664335248205E-5</v>
      </c>
      <c r="E149" s="4">
        <f t="shared" si="5"/>
        <v>0.99898988012476153</v>
      </c>
    </row>
    <row r="150" spans="1:5" x14ac:dyDescent="0.15">
      <c r="A150">
        <v>148</v>
      </c>
      <c r="B150" s="2" t="s">
        <v>127</v>
      </c>
      <c r="C150" s="3">
        <v>886003.92157949775</v>
      </c>
      <c r="D150" s="4">
        <f t="shared" si="4"/>
        <v>3.727206392980804E-5</v>
      </c>
      <c r="E150" s="4">
        <f t="shared" si="5"/>
        <v>0.99902715218869131</v>
      </c>
    </row>
    <row r="151" spans="1:5" x14ac:dyDescent="0.15">
      <c r="A151">
        <v>149</v>
      </c>
      <c r="B151" s="2" t="s">
        <v>148</v>
      </c>
      <c r="C151" s="3">
        <v>862209.33659953636</v>
      </c>
      <c r="D151" s="4">
        <f t="shared" si="4"/>
        <v>3.6271082702800234E-5</v>
      </c>
      <c r="E151" s="4">
        <f t="shared" si="5"/>
        <v>0.99906342327139408</v>
      </c>
    </row>
    <row r="152" spans="1:5" x14ac:dyDescent="0.15">
      <c r="A152">
        <v>150</v>
      </c>
      <c r="B152" s="2" t="s">
        <v>160</v>
      </c>
      <c r="C152" s="3">
        <v>844234.11362483993</v>
      </c>
      <c r="D152" s="4">
        <f t="shared" si="4"/>
        <v>3.5514908104079427E-5</v>
      </c>
      <c r="E152" s="4">
        <f t="shared" si="5"/>
        <v>0.99909893817949813</v>
      </c>
    </row>
    <row r="153" spans="1:5" x14ac:dyDescent="0.15">
      <c r="A153">
        <v>151</v>
      </c>
      <c r="B153" s="2" t="s">
        <v>107</v>
      </c>
      <c r="C153" s="3">
        <v>833524.24431373447</v>
      </c>
      <c r="D153" s="4">
        <f t="shared" si="4"/>
        <v>3.5064369541076472E-5</v>
      </c>
      <c r="E153" s="4">
        <f t="shared" si="5"/>
        <v>0.99913400254903917</v>
      </c>
    </row>
    <row r="154" spans="1:5" x14ac:dyDescent="0.15">
      <c r="A154">
        <v>152</v>
      </c>
      <c r="B154" s="2" t="s">
        <v>195</v>
      </c>
      <c r="C154" s="3">
        <v>832171.31229577644</v>
      </c>
      <c r="D154" s="4">
        <f t="shared" si="4"/>
        <v>3.5007454929935566E-5</v>
      </c>
      <c r="E154" s="4">
        <f t="shared" si="5"/>
        <v>0.99916901000396907</v>
      </c>
    </row>
    <row r="155" spans="1:5" x14ac:dyDescent="0.15">
      <c r="A155">
        <v>153</v>
      </c>
      <c r="B155" s="2" t="s">
        <v>132</v>
      </c>
      <c r="C155" s="3">
        <v>809679.87000717164</v>
      </c>
      <c r="D155" s="4">
        <f t="shared" si="4"/>
        <v>3.4061293796291818E-5</v>
      </c>
      <c r="E155" s="4">
        <f t="shared" si="5"/>
        <v>0.99920307129776531</v>
      </c>
    </row>
    <row r="156" spans="1:5" x14ac:dyDescent="0.15">
      <c r="A156">
        <v>154</v>
      </c>
      <c r="B156" s="2" t="s">
        <v>154</v>
      </c>
      <c r="C156" s="3">
        <v>772908.38948115741</v>
      </c>
      <c r="D156" s="4">
        <f t="shared" si="4"/>
        <v>3.2514405639729272E-5</v>
      </c>
      <c r="E156" s="4">
        <f t="shared" si="5"/>
        <v>0.99923558570340509</v>
      </c>
    </row>
    <row r="157" spans="1:5" x14ac:dyDescent="0.15">
      <c r="A157">
        <v>155</v>
      </c>
      <c r="B157" s="2" t="s">
        <v>172</v>
      </c>
      <c r="C157" s="3">
        <v>771162.2587023169</v>
      </c>
      <c r="D157" s="4">
        <f t="shared" si="4"/>
        <v>3.244095009801708E-5</v>
      </c>
      <c r="E157" s="4">
        <f t="shared" si="5"/>
        <v>0.99926802665350312</v>
      </c>
    </row>
    <row r="158" spans="1:5" x14ac:dyDescent="0.15">
      <c r="A158">
        <v>156</v>
      </c>
      <c r="B158" s="2" t="s">
        <v>176</v>
      </c>
      <c r="C158" s="3">
        <v>749342.67390321335</v>
      </c>
      <c r="D158" s="4">
        <f t="shared" si="4"/>
        <v>3.1523052400561927E-5</v>
      </c>
      <c r="E158" s="4">
        <f t="shared" si="5"/>
        <v>0.99929954970590373</v>
      </c>
    </row>
    <row r="159" spans="1:5" x14ac:dyDescent="0.15">
      <c r="A159">
        <v>157</v>
      </c>
      <c r="B159" s="2" t="s">
        <v>54</v>
      </c>
      <c r="C159" s="3">
        <v>728659.4005254386</v>
      </c>
      <c r="D159" s="4">
        <f t="shared" si="4"/>
        <v>3.0652956604326843E-5</v>
      </c>
      <c r="E159" s="4">
        <f t="shared" si="5"/>
        <v>0.99933020266250805</v>
      </c>
    </row>
    <row r="160" spans="1:5" x14ac:dyDescent="0.15">
      <c r="A160">
        <v>158</v>
      </c>
      <c r="B160" s="2" t="s">
        <v>116</v>
      </c>
      <c r="C160" s="3">
        <v>693248.37066148897</v>
      </c>
      <c r="D160" s="4">
        <f t="shared" si="4"/>
        <v>2.9163299350263499E-5</v>
      </c>
      <c r="E160" s="4">
        <f t="shared" si="5"/>
        <v>0.99935936596185826</v>
      </c>
    </row>
    <row r="161" spans="1:5" x14ac:dyDescent="0.15">
      <c r="A161">
        <v>159</v>
      </c>
      <c r="B161" s="2" t="s">
        <v>131</v>
      </c>
      <c r="C161" s="3">
        <v>687608.49953244487</v>
      </c>
      <c r="D161" s="4">
        <f t="shared" si="4"/>
        <v>2.8926043473446536E-5</v>
      </c>
      <c r="E161" s="4">
        <f t="shared" si="5"/>
        <v>0.99938829200533175</v>
      </c>
    </row>
    <row r="162" spans="1:5" x14ac:dyDescent="0.15">
      <c r="A162">
        <v>160</v>
      </c>
      <c r="B162" s="2" t="s">
        <v>182</v>
      </c>
      <c r="C162" s="3">
        <v>672148.27302896837</v>
      </c>
      <c r="D162" s="4">
        <f t="shared" si="4"/>
        <v>2.8275668755488605E-5</v>
      </c>
      <c r="E162" s="4">
        <f t="shared" si="5"/>
        <v>0.99941656767408726</v>
      </c>
    </row>
    <row r="163" spans="1:5" x14ac:dyDescent="0.15">
      <c r="A163">
        <v>161</v>
      </c>
      <c r="B163" s="2" t="s">
        <v>50</v>
      </c>
      <c r="C163" s="3">
        <v>650544.49147456838</v>
      </c>
      <c r="D163" s="4">
        <f t="shared" si="4"/>
        <v>2.7366849383915479E-5</v>
      </c>
      <c r="E163" s="4">
        <f t="shared" si="5"/>
        <v>0.99944393452347113</v>
      </c>
    </row>
    <row r="164" spans="1:5" x14ac:dyDescent="0.15">
      <c r="A164">
        <v>162</v>
      </c>
      <c r="B164" s="2" t="s">
        <v>122</v>
      </c>
      <c r="C164" s="3">
        <v>626725.40027918259</v>
      </c>
      <c r="D164" s="4">
        <f t="shared" si="4"/>
        <v>2.6364837239091478E-5</v>
      </c>
      <c r="E164" s="4">
        <f t="shared" si="5"/>
        <v>0.99947029936071019</v>
      </c>
    </row>
    <row r="165" spans="1:5" x14ac:dyDescent="0.15">
      <c r="A165">
        <v>163</v>
      </c>
      <c r="B165" s="2" t="s">
        <v>188</v>
      </c>
      <c r="C165" s="3">
        <v>587880.90390586085</v>
      </c>
      <c r="D165" s="4">
        <f t="shared" si="4"/>
        <v>2.4730742268533566E-5</v>
      </c>
      <c r="E165" s="4">
        <f t="shared" si="5"/>
        <v>0.99949503010297869</v>
      </c>
    </row>
    <row r="166" spans="1:5" x14ac:dyDescent="0.15">
      <c r="A166">
        <v>164</v>
      </c>
      <c r="B166" s="2" t="s">
        <v>133</v>
      </c>
      <c r="C166" s="3">
        <v>573373.62748403009</v>
      </c>
      <c r="D166" s="4">
        <f t="shared" si="4"/>
        <v>2.4120455879193519E-5</v>
      </c>
      <c r="E166" s="4">
        <f t="shared" si="5"/>
        <v>0.99951915055885787</v>
      </c>
    </row>
    <row r="167" spans="1:5" x14ac:dyDescent="0.15">
      <c r="A167">
        <v>165</v>
      </c>
      <c r="B167" s="2" t="s">
        <v>162</v>
      </c>
      <c r="C167" s="3">
        <v>565527.6471504994</v>
      </c>
      <c r="D167" s="4">
        <f t="shared" si="4"/>
        <v>2.3790394269463802E-5</v>
      </c>
      <c r="E167" s="4">
        <f t="shared" si="5"/>
        <v>0.99954294095312735</v>
      </c>
    </row>
    <row r="168" spans="1:5" x14ac:dyDescent="0.15">
      <c r="A168">
        <v>166</v>
      </c>
      <c r="B168" s="2" t="s">
        <v>185</v>
      </c>
      <c r="C168" s="3">
        <v>542352.80870888149</v>
      </c>
      <c r="D168" s="4">
        <f t="shared" si="4"/>
        <v>2.2815484295680515E-5</v>
      </c>
      <c r="E168" s="4">
        <f t="shared" si="5"/>
        <v>0.99956575643742307</v>
      </c>
    </row>
    <row r="169" spans="1:5" x14ac:dyDescent="0.15">
      <c r="A169">
        <v>167</v>
      </c>
      <c r="B169" s="2" t="s">
        <v>171</v>
      </c>
      <c r="C169" s="3">
        <v>541516.80826963077</v>
      </c>
      <c r="D169" s="4">
        <f t="shared" si="4"/>
        <v>2.2780315758546333E-5</v>
      </c>
      <c r="E169" s="4">
        <f t="shared" si="5"/>
        <v>0.9995885367531816</v>
      </c>
    </row>
    <row r="170" spans="1:5" x14ac:dyDescent="0.15">
      <c r="A170">
        <v>168</v>
      </c>
      <c r="B170" s="2" t="s">
        <v>100</v>
      </c>
      <c r="C170" s="3">
        <v>531462.19793490157</v>
      </c>
      <c r="D170" s="4">
        <f t="shared" si="4"/>
        <v>2.2357342372020853E-5</v>
      </c>
      <c r="E170" s="4">
        <f t="shared" si="5"/>
        <v>0.99961089409555359</v>
      </c>
    </row>
    <row r="171" spans="1:5" x14ac:dyDescent="0.15">
      <c r="A171">
        <v>169</v>
      </c>
      <c r="B171" s="2" t="s">
        <v>53</v>
      </c>
      <c r="C171" s="3">
        <v>529141.19871155906</v>
      </c>
      <c r="D171" s="4">
        <f t="shared" si="4"/>
        <v>2.2259703491056043E-5</v>
      </c>
      <c r="E171" s="4">
        <f t="shared" si="5"/>
        <v>0.9996331537990446</v>
      </c>
    </row>
    <row r="172" spans="1:5" x14ac:dyDescent="0.15">
      <c r="A172">
        <v>170</v>
      </c>
      <c r="B172" s="2" t="s">
        <v>161</v>
      </c>
      <c r="C172" s="3">
        <v>476138.88471398834</v>
      </c>
      <c r="D172" s="4">
        <f t="shared" si="4"/>
        <v>2.0030023026184691E-5</v>
      </c>
      <c r="E172" s="4">
        <f t="shared" si="5"/>
        <v>0.9996531838220708</v>
      </c>
    </row>
    <row r="173" spans="1:5" x14ac:dyDescent="0.15">
      <c r="A173">
        <v>171</v>
      </c>
      <c r="B173" s="2" t="s">
        <v>149</v>
      </c>
      <c r="C173" s="3">
        <v>475269.27941949258</v>
      </c>
      <c r="D173" s="4">
        <f t="shared" si="4"/>
        <v>1.9993440813238765E-5</v>
      </c>
      <c r="E173" s="4">
        <f t="shared" si="5"/>
        <v>0.99967317726288407</v>
      </c>
    </row>
    <row r="174" spans="1:5" x14ac:dyDescent="0.15">
      <c r="A174">
        <v>172</v>
      </c>
      <c r="B174" s="2" t="s">
        <v>113</v>
      </c>
      <c r="C174" s="3">
        <v>475152.74814136577</v>
      </c>
      <c r="D174" s="4">
        <f t="shared" si="4"/>
        <v>1.9988538621338282E-5</v>
      </c>
      <c r="E174" s="4">
        <f t="shared" si="5"/>
        <v>0.99969316580150536</v>
      </c>
    </row>
    <row r="175" spans="1:5" x14ac:dyDescent="0.15">
      <c r="A175">
        <v>173</v>
      </c>
      <c r="B175" s="2" t="s">
        <v>201</v>
      </c>
      <c r="C175" s="3">
        <v>457117.65193816257</v>
      </c>
      <c r="D175" s="4">
        <f t="shared" si="4"/>
        <v>1.9229845299227839E-5</v>
      </c>
      <c r="E175" s="4">
        <f t="shared" si="5"/>
        <v>0.99971239564680459</v>
      </c>
    </row>
    <row r="176" spans="1:5" x14ac:dyDescent="0.15">
      <c r="A176">
        <v>174</v>
      </c>
      <c r="B176" s="2" t="s">
        <v>170</v>
      </c>
      <c r="C176" s="3">
        <v>416486.85204940208</v>
      </c>
      <c r="D176" s="4">
        <f t="shared" si="4"/>
        <v>1.7520604816100656E-5</v>
      </c>
      <c r="E176" s="4">
        <f t="shared" si="5"/>
        <v>0.99972991625162066</v>
      </c>
    </row>
    <row r="177" spans="1:5" x14ac:dyDescent="0.15">
      <c r="A177">
        <v>175</v>
      </c>
      <c r="B177" s="2" t="s">
        <v>194</v>
      </c>
      <c r="C177" s="3">
        <v>400146.57853504986</v>
      </c>
      <c r="D177" s="4">
        <f t="shared" si="4"/>
        <v>1.6833208627185663E-5</v>
      </c>
      <c r="E177" s="4">
        <f t="shared" si="5"/>
        <v>0.99974674946024789</v>
      </c>
    </row>
    <row r="178" spans="1:5" x14ac:dyDescent="0.15">
      <c r="A178">
        <v>176</v>
      </c>
      <c r="B178" s="2" t="s">
        <v>200</v>
      </c>
      <c r="C178" s="3">
        <v>389624.67156814208</v>
      </c>
      <c r="D178" s="4">
        <f t="shared" si="4"/>
        <v>1.6390577190030235E-5</v>
      </c>
      <c r="E178" s="4">
        <f t="shared" si="5"/>
        <v>0.99976314003743794</v>
      </c>
    </row>
    <row r="179" spans="1:5" x14ac:dyDescent="0.15">
      <c r="A179">
        <v>177</v>
      </c>
      <c r="B179" s="2" t="s">
        <v>130</v>
      </c>
      <c r="C179" s="3">
        <v>387400.45206995466</v>
      </c>
      <c r="D179" s="4">
        <f t="shared" si="4"/>
        <v>1.6297009600416663E-5</v>
      </c>
      <c r="E179" s="4">
        <f t="shared" si="5"/>
        <v>0.99977943704703831</v>
      </c>
    </row>
    <row r="180" spans="1:5" x14ac:dyDescent="0.15">
      <c r="A180">
        <v>178</v>
      </c>
      <c r="B180" s="2" t="s">
        <v>167</v>
      </c>
      <c r="C180" s="3">
        <v>377399.75607000431</v>
      </c>
      <c r="D180" s="4">
        <f t="shared" si="4"/>
        <v>1.5876304260886988E-5</v>
      </c>
      <c r="E180" s="4">
        <f t="shared" si="5"/>
        <v>0.99979531335129923</v>
      </c>
    </row>
    <row r="181" spans="1:5" x14ac:dyDescent="0.15">
      <c r="A181">
        <v>179</v>
      </c>
      <c r="B181" s="2" t="s">
        <v>102</v>
      </c>
      <c r="C181" s="3">
        <v>372353.19284212112</v>
      </c>
      <c r="D181" s="4">
        <f t="shared" si="4"/>
        <v>1.5664007427121107E-5</v>
      </c>
      <c r="E181" s="4">
        <f t="shared" si="5"/>
        <v>0.99981097735872637</v>
      </c>
    </row>
    <row r="182" spans="1:5" x14ac:dyDescent="0.15">
      <c r="A182">
        <v>180</v>
      </c>
      <c r="B182" s="2" t="s">
        <v>146</v>
      </c>
      <c r="C182" s="3">
        <v>365592.91364607005</v>
      </c>
      <c r="D182" s="4">
        <f t="shared" si="4"/>
        <v>1.5379618665128526E-5</v>
      </c>
      <c r="E182" s="4">
        <f t="shared" si="5"/>
        <v>0.99982635697739153</v>
      </c>
    </row>
    <row r="183" spans="1:5" x14ac:dyDescent="0.15">
      <c r="A183">
        <v>181</v>
      </c>
      <c r="B183" s="2" t="s">
        <v>151</v>
      </c>
      <c r="C183" s="3">
        <v>361578.00116724602</v>
      </c>
      <c r="D183" s="4">
        <f t="shared" si="4"/>
        <v>1.5210720908652979E-5</v>
      </c>
      <c r="E183" s="4">
        <f t="shared" si="5"/>
        <v>0.99984156769830013</v>
      </c>
    </row>
    <row r="184" spans="1:5" x14ac:dyDescent="0.15">
      <c r="A184">
        <v>182</v>
      </c>
      <c r="B184" s="2" t="s">
        <v>173</v>
      </c>
      <c r="C184" s="3">
        <v>357916.70963451918</v>
      </c>
      <c r="D184" s="4">
        <f t="shared" si="4"/>
        <v>1.5056699138828097E-5</v>
      </c>
      <c r="E184" s="4">
        <f t="shared" si="5"/>
        <v>0.99985662439743894</v>
      </c>
    </row>
    <row r="185" spans="1:5" x14ac:dyDescent="0.15">
      <c r="A185">
        <v>183</v>
      </c>
      <c r="B185" s="2" t="s">
        <v>115</v>
      </c>
      <c r="C185" s="3">
        <v>350200.86885902082</v>
      </c>
      <c r="D185" s="4">
        <f t="shared" si="4"/>
        <v>1.4732112188756917E-5</v>
      </c>
      <c r="E185" s="4">
        <f t="shared" si="5"/>
        <v>0.99987135650962766</v>
      </c>
    </row>
    <row r="186" spans="1:5" x14ac:dyDescent="0.15">
      <c r="A186">
        <v>184</v>
      </c>
      <c r="B186" s="2" t="s">
        <v>153</v>
      </c>
      <c r="C186" s="3">
        <v>330476.18258394272</v>
      </c>
      <c r="D186" s="4">
        <f t="shared" si="4"/>
        <v>1.3902341857120576E-5</v>
      </c>
      <c r="E186" s="4">
        <f t="shared" si="5"/>
        <v>0.99988525885148483</v>
      </c>
    </row>
    <row r="187" spans="1:5" x14ac:dyDescent="0.15">
      <c r="A187">
        <v>185</v>
      </c>
      <c r="B187" s="2" t="s">
        <v>196</v>
      </c>
      <c r="C187" s="3">
        <v>319123.50055407744</v>
      </c>
      <c r="D187" s="4">
        <f t="shared" si="4"/>
        <v>1.3424761701902318E-5</v>
      </c>
      <c r="E187" s="4">
        <f t="shared" si="5"/>
        <v>0.99989868361318668</v>
      </c>
    </row>
    <row r="188" spans="1:5" x14ac:dyDescent="0.15">
      <c r="A188">
        <v>186</v>
      </c>
      <c r="B188" s="2" t="s">
        <v>139</v>
      </c>
      <c r="C188" s="3">
        <v>311962.29415810871</v>
      </c>
      <c r="D188" s="4">
        <f t="shared" si="4"/>
        <v>1.3123506892409753E-5</v>
      </c>
      <c r="E188" s="4">
        <f t="shared" si="5"/>
        <v>0.9999118071200791</v>
      </c>
    </row>
    <row r="189" spans="1:5" x14ac:dyDescent="0.15">
      <c r="A189">
        <v>187</v>
      </c>
      <c r="B189" s="2" t="s">
        <v>175</v>
      </c>
      <c r="C189" s="3">
        <v>271968.05065744731</v>
      </c>
      <c r="D189" s="4">
        <f t="shared" si="4"/>
        <v>1.1441044812644331E-5</v>
      </c>
      <c r="E189" s="4">
        <f t="shared" si="5"/>
        <v>0.99992324816489175</v>
      </c>
    </row>
    <row r="190" spans="1:5" x14ac:dyDescent="0.15">
      <c r="A190">
        <v>188</v>
      </c>
      <c r="B190" s="2" t="s">
        <v>152</v>
      </c>
      <c r="C190" s="3">
        <v>271209.43225041841</v>
      </c>
      <c r="D190" s="4">
        <f t="shared" si="4"/>
        <v>1.1409131552356835E-5</v>
      </c>
      <c r="E190" s="4">
        <f t="shared" si="5"/>
        <v>0.99993465729644415</v>
      </c>
    </row>
    <row r="191" spans="1:5" x14ac:dyDescent="0.15">
      <c r="A191">
        <v>189</v>
      </c>
      <c r="B191" s="2" t="s">
        <v>101</v>
      </c>
      <c r="C191" s="3">
        <v>265963.96321365022</v>
      </c>
      <c r="D191" s="4">
        <f t="shared" si="4"/>
        <v>1.1188467227382162E-5</v>
      </c>
      <c r="E191" s="4">
        <f t="shared" si="5"/>
        <v>0.99994584576367151</v>
      </c>
    </row>
    <row r="192" spans="1:5" x14ac:dyDescent="0.15">
      <c r="A192">
        <v>190</v>
      </c>
      <c r="B192" s="2" t="s">
        <v>117</v>
      </c>
      <c r="C192" s="3">
        <v>253117.70464408101</v>
      </c>
      <c r="D192" s="4">
        <f t="shared" si="4"/>
        <v>1.064805588268941E-5</v>
      </c>
      <c r="E192" s="4">
        <f t="shared" si="5"/>
        <v>0.9999564938195542</v>
      </c>
    </row>
    <row r="193" spans="1:5" x14ac:dyDescent="0.15">
      <c r="A193">
        <v>191</v>
      </c>
      <c r="B193" s="2" t="s">
        <v>165</v>
      </c>
      <c r="C193" s="3">
        <v>180891.46078578554</v>
      </c>
      <c r="D193" s="4">
        <f t="shared" si="4"/>
        <v>7.6096707097466398E-6</v>
      </c>
      <c r="E193" s="4">
        <f t="shared" si="5"/>
        <v>0.99996410349026399</v>
      </c>
    </row>
    <row r="194" spans="1:5" x14ac:dyDescent="0.15">
      <c r="A194">
        <v>192</v>
      </c>
      <c r="B194" s="2" t="s">
        <v>159</v>
      </c>
      <c r="C194" s="3">
        <v>177523.00810031596</v>
      </c>
      <c r="D194" s="4">
        <f t="shared" si="4"/>
        <v>7.4679679691836677E-6</v>
      </c>
      <c r="E194" s="4">
        <f t="shared" si="5"/>
        <v>0.99997157145823312</v>
      </c>
    </row>
    <row r="195" spans="1:5" x14ac:dyDescent="0.15">
      <c r="A195">
        <v>193</v>
      </c>
      <c r="B195" s="2" t="s">
        <v>129</v>
      </c>
      <c r="C195" s="3">
        <v>173367.70309114381</v>
      </c>
      <c r="D195" s="4">
        <f t="shared" si="4"/>
        <v>7.2931642350493827E-6</v>
      </c>
      <c r="E195" s="4">
        <f t="shared" si="5"/>
        <v>0.99997886462246821</v>
      </c>
    </row>
    <row r="196" spans="1:5" x14ac:dyDescent="0.15">
      <c r="A196">
        <v>194</v>
      </c>
      <c r="B196" s="2" t="s">
        <v>187</v>
      </c>
      <c r="C196" s="3">
        <v>160500.17914287018</v>
      </c>
      <c r="D196" s="4">
        <f t="shared" si="4"/>
        <v>6.7518583067828362E-6</v>
      </c>
      <c r="E196" s="4">
        <f t="shared" si="5"/>
        <v>0.999985616480775</v>
      </c>
    </row>
    <row r="197" spans="1:5" x14ac:dyDescent="0.15">
      <c r="A197">
        <v>195</v>
      </c>
      <c r="B197" s="2" t="s">
        <v>137</v>
      </c>
      <c r="C197" s="3">
        <v>147775.99358652448</v>
      </c>
      <c r="D197" s="4">
        <f t="shared" ref="D197:D202" si="6">C197/$C$203</f>
        <v>6.2165822815194382E-6</v>
      </c>
      <c r="E197" s="4">
        <f t="shared" ref="E197:E202" si="7">E196+D197</f>
        <v>0.9999918330630565</v>
      </c>
    </row>
    <row r="198" spans="1:5" x14ac:dyDescent="0.15">
      <c r="A198">
        <v>196</v>
      </c>
      <c r="B198" s="2" t="s">
        <v>134</v>
      </c>
      <c r="C198" s="3">
        <v>96162.731503236064</v>
      </c>
      <c r="D198" s="4">
        <f t="shared" si="6"/>
        <v>4.0453359053580503E-6</v>
      </c>
      <c r="E198" s="4">
        <f t="shared" si="7"/>
        <v>0.99999587839896187</v>
      </c>
    </row>
    <row r="199" spans="1:5" x14ac:dyDescent="0.15">
      <c r="A199">
        <v>197</v>
      </c>
      <c r="B199" s="2" t="s">
        <v>135</v>
      </c>
      <c r="C199" s="3">
        <v>41193.512432643685</v>
      </c>
      <c r="D199" s="4">
        <f t="shared" si="6"/>
        <v>1.7329124527414128E-6</v>
      </c>
      <c r="E199" s="4">
        <f t="shared" si="7"/>
        <v>0.99999761131141462</v>
      </c>
    </row>
    <row r="200" spans="1:5" x14ac:dyDescent="0.15">
      <c r="A200">
        <v>198</v>
      </c>
      <c r="B200" s="2" t="s">
        <v>124</v>
      </c>
      <c r="C200" s="3">
        <v>36194.078679311351</v>
      </c>
      <c r="D200" s="4">
        <f t="shared" si="6"/>
        <v>1.5225982431441774E-6</v>
      </c>
      <c r="E200" s="4">
        <f t="shared" si="7"/>
        <v>0.99999913390965778</v>
      </c>
    </row>
    <row r="201" spans="1:5" x14ac:dyDescent="0.15">
      <c r="A201">
        <v>199</v>
      </c>
      <c r="B201" s="2" t="s">
        <v>94</v>
      </c>
      <c r="C201" s="3">
        <v>13661.341732640331</v>
      </c>
      <c r="D201" s="4">
        <f t="shared" si="6"/>
        <v>5.7469994209301881E-7</v>
      </c>
      <c r="E201" s="4">
        <f t="shared" si="7"/>
        <v>0.99999970860959986</v>
      </c>
    </row>
    <row r="202" spans="1:5" x14ac:dyDescent="0.15">
      <c r="A202">
        <v>200</v>
      </c>
      <c r="B202" s="2" t="s">
        <v>119</v>
      </c>
      <c r="C202" s="3">
        <v>6926.716946727196</v>
      </c>
      <c r="D202" s="4">
        <f t="shared" si="6"/>
        <v>2.9139039971950725E-7</v>
      </c>
      <c r="E202" s="4">
        <f t="shared" si="7"/>
        <v>0.99999999999999956</v>
      </c>
    </row>
    <row r="203" spans="1:5" x14ac:dyDescent="0.15">
      <c r="C203" s="1">
        <f>SUM(C3:C202)</f>
        <v>23771259977.661797</v>
      </c>
    </row>
  </sheetData>
  <sortState ref="B3:C202">
    <sortCondition descending="1" ref="C3:C202"/>
  </sortState>
  <phoneticPr fontId="2"/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05"/>
  <sheetViews>
    <sheetView zoomScale="84" zoomScaleNormal="84" workbookViewId="0">
      <selection activeCell="J22" sqref="J22"/>
    </sheetView>
  </sheetViews>
  <sheetFormatPr defaultRowHeight="13.5" x14ac:dyDescent="0.15"/>
  <cols>
    <col min="2" max="2" width="14.25" bestFit="1" customWidth="1"/>
    <col min="3" max="3" width="17.375" bestFit="1" customWidth="1"/>
    <col min="6" max="7" width="13.625" bestFit="1" customWidth="1"/>
    <col min="9" max="9" width="16.25" bestFit="1" customWidth="1"/>
    <col min="10" max="10" width="11.75" bestFit="1" customWidth="1"/>
  </cols>
  <sheetData>
    <row r="2" spans="1:10" x14ac:dyDescent="0.15">
      <c r="B2" t="s">
        <v>205</v>
      </c>
      <c r="C2">
        <f>COUNT(A5:A204)/10</f>
        <v>20</v>
      </c>
      <c r="I2" t="s">
        <v>208</v>
      </c>
    </row>
    <row r="4" spans="1:10" x14ac:dyDescent="0.15">
      <c r="A4" s="5" t="s">
        <v>204</v>
      </c>
      <c r="B4" s="2" t="s">
        <v>0</v>
      </c>
      <c r="C4" s="2" t="s">
        <v>1</v>
      </c>
      <c r="D4" s="2" t="s">
        <v>202</v>
      </c>
      <c r="E4" s="2" t="s">
        <v>203</v>
      </c>
      <c r="F4" s="6" t="s">
        <v>206</v>
      </c>
      <c r="G4" s="6" t="s">
        <v>207</v>
      </c>
      <c r="I4" s="6" t="s">
        <v>206</v>
      </c>
      <c r="J4" s="6" t="s">
        <v>207</v>
      </c>
    </row>
    <row r="5" spans="1:10" x14ac:dyDescent="0.15">
      <c r="A5">
        <v>1</v>
      </c>
      <c r="B5" s="2" t="s">
        <v>14</v>
      </c>
      <c r="C5" s="3">
        <v>961746283.36513889</v>
      </c>
      <c r="D5" s="4">
        <f>C5/$C$205</f>
        <v>4.0458363766535978E-2</v>
      </c>
      <c r="E5" s="4">
        <f>D5</f>
        <v>4.0458363766535978E-2</v>
      </c>
      <c r="F5" s="7">
        <v>1</v>
      </c>
      <c r="G5" s="9">
        <f>SUM(C5:C24)/$C$205</f>
        <v>0.55918619110750489</v>
      </c>
      <c r="I5" s="8">
        <v>1</v>
      </c>
      <c r="J5" s="10">
        <f>G5</f>
        <v>0.55918619110750489</v>
      </c>
    </row>
    <row r="6" spans="1:10" x14ac:dyDescent="0.15">
      <c r="A6">
        <v>2</v>
      </c>
      <c r="B6" s="2" t="s">
        <v>2</v>
      </c>
      <c r="C6" s="3">
        <v>928594410.70276093</v>
      </c>
      <c r="D6" s="4">
        <f>C6/$C$205</f>
        <v>3.9063743847628389E-2</v>
      </c>
      <c r="E6" s="4">
        <f>E5+D6</f>
        <v>7.9522107614164367E-2</v>
      </c>
      <c r="F6" s="7"/>
      <c r="G6" s="9"/>
      <c r="I6" s="8">
        <v>2</v>
      </c>
      <c r="J6" s="10">
        <f>G25</f>
        <v>0.29415394726537947</v>
      </c>
    </row>
    <row r="7" spans="1:10" x14ac:dyDescent="0.15">
      <c r="A7">
        <v>3</v>
      </c>
      <c r="B7" s="2" t="s">
        <v>23</v>
      </c>
      <c r="C7" s="3">
        <v>895701524.37932038</v>
      </c>
      <c r="D7" s="4">
        <f t="shared" ref="D7:D70" si="0">C7/$C$205</f>
        <v>3.7680018863998979E-2</v>
      </c>
      <c r="E7" s="4">
        <f t="shared" ref="E7:E70" si="1">E6+D7</f>
        <v>0.11720212647816335</v>
      </c>
      <c r="F7" s="7"/>
      <c r="G7" s="9"/>
      <c r="I7" s="8">
        <v>3</v>
      </c>
      <c r="J7" s="10">
        <f>G45</f>
        <v>0.13068134713551555</v>
      </c>
    </row>
    <row r="8" spans="1:10" x14ac:dyDescent="0.15">
      <c r="A8">
        <v>4</v>
      </c>
      <c r="B8" s="2" t="s">
        <v>33</v>
      </c>
      <c r="C8" s="3">
        <v>834504532.03098774</v>
      </c>
      <c r="D8" s="4">
        <f t="shared" si="0"/>
        <v>3.5105607898579375E-2</v>
      </c>
      <c r="E8" s="4">
        <f t="shared" si="1"/>
        <v>0.15230773437674272</v>
      </c>
      <c r="F8" s="7"/>
      <c r="G8" s="9"/>
      <c r="I8" s="8">
        <v>4</v>
      </c>
      <c r="J8" s="10">
        <f>G65</f>
        <v>6.6994528103916364E-3</v>
      </c>
    </row>
    <row r="9" spans="1:10" x14ac:dyDescent="0.15">
      <c r="A9">
        <v>5</v>
      </c>
      <c r="B9" s="2" t="s">
        <v>67</v>
      </c>
      <c r="C9" s="3">
        <v>832386747.06561279</v>
      </c>
      <c r="D9" s="4">
        <f t="shared" si="0"/>
        <v>3.5016517754962034E-2</v>
      </c>
      <c r="E9" s="4">
        <f t="shared" si="1"/>
        <v>0.18732425213170475</v>
      </c>
      <c r="F9" s="7"/>
      <c r="G9" s="9"/>
      <c r="I9" s="8">
        <v>5</v>
      </c>
      <c r="J9" s="10">
        <f>G85</f>
        <v>3.7933148208368667E-3</v>
      </c>
    </row>
    <row r="10" spans="1:10" x14ac:dyDescent="0.15">
      <c r="A10">
        <v>6</v>
      </c>
      <c r="B10" s="2" t="s">
        <v>20</v>
      </c>
      <c r="C10" s="3">
        <v>732113653.25986612</v>
      </c>
      <c r="D10" s="4">
        <f t="shared" si="0"/>
        <v>3.0798268747548263E-2</v>
      </c>
      <c r="E10" s="4">
        <f t="shared" si="1"/>
        <v>0.21812252087925302</v>
      </c>
      <c r="F10" s="7"/>
      <c r="G10" s="9"/>
      <c r="I10" s="8">
        <v>6</v>
      </c>
      <c r="J10" s="10">
        <f>G105</f>
        <v>2.6661765367951206E-3</v>
      </c>
    </row>
    <row r="11" spans="1:10" x14ac:dyDescent="0.15">
      <c r="A11">
        <v>7</v>
      </c>
      <c r="B11" s="2" t="s">
        <v>4</v>
      </c>
      <c r="C11" s="3">
        <v>730045887.91660261</v>
      </c>
      <c r="D11" s="4">
        <f t="shared" si="0"/>
        <v>3.0711282809688569E-2</v>
      </c>
      <c r="E11" s="4">
        <f t="shared" si="1"/>
        <v>0.24883380368894159</v>
      </c>
      <c r="F11" s="7"/>
      <c r="G11" s="9"/>
      <c r="I11" s="8">
        <v>7</v>
      </c>
      <c r="J11" s="10">
        <f>G125</f>
        <v>1.5333950639722057E-3</v>
      </c>
    </row>
    <row r="12" spans="1:10" x14ac:dyDescent="0.15">
      <c r="A12">
        <v>8</v>
      </c>
      <c r="B12" s="2" t="s">
        <v>17</v>
      </c>
      <c r="C12" s="3">
        <v>703506944.48181212</v>
      </c>
      <c r="D12" s="4">
        <f t="shared" si="0"/>
        <v>2.9594852992349079E-2</v>
      </c>
      <c r="E12" s="4">
        <f t="shared" si="1"/>
        <v>0.27842865668129069</v>
      </c>
      <c r="F12" s="7"/>
      <c r="G12" s="9"/>
      <c r="I12" s="8">
        <v>8</v>
      </c>
      <c r="J12" s="10">
        <f>G145</f>
        <v>7.0274293369235869E-4</v>
      </c>
    </row>
    <row r="13" spans="1:10" x14ac:dyDescent="0.15">
      <c r="A13">
        <v>9</v>
      </c>
      <c r="B13" s="2" t="s">
        <v>5</v>
      </c>
      <c r="C13" s="3">
        <v>671250442.01172566</v>
      </c>
      <c r="D13" s="4">
        <f t="shared" si="0"/>
        <v>2.8237899153957746E-2</v>
      </c>
      <c r="E13" s="4">
        <f t="shared" si="1"/>
        <v>0.30666655583524843</v>
      </c>
      <c r="F13" s="7"/>
      <c r="G13" s="9"/>
      <c r="I13" s="8">
        <v>9</v>
      </c>
      <c r="J13" s="10">
        <f>G165</f>
        <v>4.0978930330436104E-4</v>
      </c>
    </row>
    <row r="14" spans="1:10" x14ac:dyDescent="0.15">
      <c r="A14">
        <v>10</v>
      </c>
      <c r="B14" s="2" t="s">
        <v>6</v>
      </c>
      <c r="C14" s="3">
        <v>665666354.14600253</v>
      </c>
      <c r="D14" s="4">
        <f t="shared" si="0"/>
        <v>2.800298994548623E-2</v>
      </c>
      <c r="E14" s="4">
        <f t="shared" si="1"/>
        <v>0.33466954578073466</v>
      </c>
      <c r="F14" s="7"/>
      <c r="G14" s="9"/>
      <c r="I14" s="8">
        <v>10</v>
      </c>
      <c r="J14" s="10">
        <f>G185</f>
        <v>1.7364302260808149E-4</v>
      </c>
    </row>
    <row r="15" spans="1:10" x14ac:dyDescent="0.15">
      <c r="A15">
        <v>11</v>
      </c>
      <c r="B15" s="2" t="s">
        <v>8</v>
      </c>
      <c r="C15" s="3">
        <v>664921300.45022619</v>
      </c>
      <c r="D15" s="4">
        <f t="shared" si="0"/>
        <v>2.7971647320127857E-2</v>
      </c>
      <c r="E15" s="4">
        <f t="shared" si="1"/>
        <v>0.36264119310086251</v>
      </c>
      <c r="F15" s="7"/>
      <c r="G15" s="9"/>
    </row>
    <row r="16" spans="1:10" x14ac:dyDescent="0.15">
      <c r="A16">
        <v>12</v>
      </c>
      <c r="B16" s="2" t="s">
        <v>34</v>
      </c>
      <c r="C16" s="3">
        <v>651921280.45738947</v>
      </c>
      <c r="D16" s="4">
        <f t="shared" si="0"/>
        <v>2.742476760045574E-2</v>
      </c>
      <c r="E16" s="4">
        <f t="shared" si="1"/>
        <v>0.39006596070131827</v>
      </c>
      <c r="F16" s="7"/>
      <c r="G16" s="9"/>
    </row>
    <row r="17" spans="1:7" x14ac:dyDescent="0.15">
      <c r="A17">
        <v>13</v>
      </c>
      <c r="B17" s="2" t="s">
        <v>19</v>
      </c>
      <c r="C17" s="3">
        <v>552338290.81819165</v>
      </c>
      <c r="D17" s="4">
        <f t="shared" si="0"/>
        <v>2.3235549623252284E-2</v>
      </c>
      <c r="E17" s="4">
        <f t="shared" si="1"/>
        <v>0.41330151032457058</v>
      </c>
      <c r="F17" s="7"/>
      <c r="G17" s="9"/>
    </row>
    <row r="18" spans="1:7" x14ac:dyDescent="0.15">
      <c r="A18">
        <v>14</v>
      </c>
      <c r="B18" s="2" t="s">
        <v>49</v>
      </c>
      <c r="C18" s="3">
        <v>537447142.74084044</v>
      </c>
      <c r="D18" s="4">
        <f t="shared" si="0"/>
        <v>2.2609114672334889E-2</v>
      </c>
      <c r="E18" s="4">
        <f t="shared" si="1"/>
        <v>0.43591062499690547</v>
      </c>
      <c r="F18" s="7"/>
      <c r="G18" s="9"/>
    </row>
    <row r="19" spans="1:7" x14ac:dyDescent="0.15">
      <c r="A19">
        <v>15</v>
      </c>
      <c r="B19" s="2" t="s">
        <v>21</v>
      </c>
      <c r="C19" s="3">
        <v>500413105.86462152</v>
      </c>
      <c r="D19" s="4">
        <f t="shared" si="0"/>
        <v>2.1051181398666588E-2</v>
      </c>
      <c r="E19" s="4">
        <f t="shared" si="1"/>
        <v>0.45696180639557205</v>
      </c>
      <c r="F19" s="7"/>
      <c r="G19" s="9"/>
    </row>
    <row r="20" spans="1:7" x14ac:dyDescent="0.15">
      <c r="A20">
        <v>16</v>
      </c>
      <c r="B20" s="2" t="s">
        <v>59</v>
      </c>
      <c r="C20" s="3">
        <v>494418950.41272861</v>
      </c>
      <c r="D20" s="4">
        <f t="shared" si="0"/>
        <v>2.0799021628527113E-2</v>
      </c>
      <c r="E20" s="4">
        <f t="shared" si="1"/>
        <v>0.47776082802409914</v>
      </c>
      <c r="F20" s="7"/>
      <c r="G20" s="9"/>
    </row>
    <row r="21" spans="1:7" x14ac:dyDescent="0.15">
      <c r="A21">
        <v>17</v>
      </c>
      <c r="B21" s="2" t="s">
        <v>78</v>
      </c>
      <c r="C21" s="3">
        <v>491457283.34247559</v>
      </c>
      <c r="D21" s="4">
        <f t="shared" si="0"/>
        <v>2.0674431384970979E-2</v>
      </c>
      <c r="E21" s="4">
        <f t="shared" si="1"/>
        <v>0.49843525940907013</v>
      </c>
      <c r="F21" s="7"/>
      <c r="G21" s="9"/>
    </row>
    <row r="22" spans="1:7" x14ac:dyDescent="0.15">
      <c r="A22">
        <v>18</v>
      </c>
      <c r="B22" s="2" t="s">
        <v>12</v>
      </c>
      <c r="C22" s="3">
        <v>486986452.06997436</v>
      </c>
      <c r="D22" s="4">
        <f t="shared" si="0"/>
        <v>2.0486354216293235E-2</v>
      </c>
      <c r="E22" s="4">
        <f t="shared" si="1"/>
        <v>0.51892161362536338</v>
      </c>
      <c r="F22" s="7"/>
      <c r="G22" s="9"/>
    </row>
    <row r="23" spans="1:7" x14ac:dyDescent="0.15">
      <c r="A23">
        <v>19</v>
      </c>
      <c r="B23" s="2" t="s">
        <v>65</v>
      </c>
      <c r="C23" s="3">
        <v>479436635.6952042</v>
      </c>
      <c r="D23" s="4">
        <f t="shared" si="0"/>
        <v>2.016875151530621E-2</v>
      </c>
      <c r="E23" s="4">
        <f t="shared" si="1"/>
        <v>0.53909036514066955</v>
      </c>
      <c r="F23" s="7"/>
      <c r="G23" s="9"/>
    </row>
    <row r="24" spans="1:7" x14ac:dyDescent="0.15">
      <c r="A24">
        <v>20</v>
      </c>
      <c r="B24" s="2" t="s">
        <v>15</v>
      </c>
      <c r="C24" s="3">
        <v>477703103.52348787</v>
      </c>
      <c r="D24" s="4">
        <f t="shared" si="0"/>
        <v>2.0095825966835266E-2</v>
      </c>
      <c r="E24" s="4">
        <f t="shared" si="1"/>
        <v>0.55918619110750478</v>
      </c>
      <c r="F24" s="7"/>
      <c r="G24" s="9"/>
    </row>
    <row r="25" spans="1:7" x14ac:dyDescent="0.15">
      <c r="A25">
        <v>21</v>
      </c>
      <c r="B25" s="2" t="s">
        <v>44</v>
      </c>
      <c r="C25" s="3">
        <v>470800854.21033561</v>
      </c>
      <c r="D25" s="4">
        <f t="shared" si="0"/>
        <v>1.9805464861885912E-2</v>
      </c>
      <c r="E25" s="4">
        <f t="shared" si="1"/>
        <v>0.57899165596939073</v>
      </c>
      <c r="F25" s="7">
        <v>2</v>
      </c>
      <c r="G25" s="9">
        <f>SUM(C25:C44)/$C$205</f>
        <v>0.29415394726537947</v>
      </c>
    </row>
    <row r="26" spans="1:7" x14ac:dyDescent="0.15">
      <c r="A26">
        <v>22</v>
      </c>
      <c r="B26" s="2" t="s">
        <v>22</v>
      </c>
      <c r="C26" s="3">
        <v>446150333.09044784</v>
      </c>
      <c r="D26" s="4">
        <f t="shared" si="0"/>
        <v>1.8768476450541617E-2</v>
      </c>
      <c r="E26" s="4">
        <f t="shared" si="1"/>
        <v>0.59776013241993231</v>
      </c>
      <c r="F26" s="7"/>
      <c r="G26" s="9"/>
    </row>
    <row r="27" spans="1:7" x14ac:dyDescent="0.15">
      <c r="A27">
        <v>23</v>
      </c>
      <c r="B27" s="2" t="s">
        <v>48</v>
      </c>
      <c r="C27" s="3">
        <v>439371538.40108091</v>
      </c>
      <c r="D27" s="4">
        <f t="shared" si="0"/>
        <v>1.8483308786070442E-2</v>
      </c>
      <c r="E27" s="4">
        <f t="shared" si="1"/>
        <v>0.61624344120600272</v>
      </c>
      <c r="F27" s="7"/>
      <c r="G27" s="9"/>
    </row>
    <row r="28" spans="1:7" x14ac:dyDescent="0.15">
      <c r="A28">
        <v>24</v>
      </c>
      <c r="B28" s="2" t="s">
        <v>89</v>
      </c>
      <c r="C28" s="3">
        <v>408640720.44328201</v>
      </c>
      <c r="D28" s="4">
        <f t="shared" si="0"/>
        <v>1.7190536842695243E-2</v>
      </c>
      <c r="E28" s="4">
        <f t="shared" si="1"/>
        <v>0.63343397804869794</v>
      </c>
      <c r="F28" s="7"/>
      <c r="G28" s="9"/>
    </row>
    <row r="29" spans="1:7" x14ac:dyDescent="0.15">
      <c r="A29">
        <v>25</v>
      </c>
      <c r="B29" s="2" t="s">
        <v>52</v>
      </c>
      <c r="C29" s="3">
        <v>401160241.44176906</v>
      </c>
      <c r="D29" s="4">
        <f t="shared" si="0"/>
        <v>1.6875850999010792E-2</v>
      </c>
      <c r="E29" s="4">
        <f t="shared" si="1"/>
        <v>0.65030982904770873</v>
      </c>
      <c r="F29" s="7"/>
      <c r="G29" s="9"/>
    </row>
    <row r="30" spans="1:7" x14ac:dyDescent="0.15">
      <c r="A30">
        <v>26</v>
      </c>
      <c r="B30" s="2" t="s">
        <v>11</v>
      </c>
      <c r="C30" s="3">
        <v>378993601.25378567</v>
      </c>
      <c r="D30" s="4">
        <f t="shared" si="0"/>
        <v>1.594335351217948E-2</v>
      </c>
      <c r="E30" s="4">
        <f t="shared" si="1"/>
        <v>0.66625318255988819</v>
      </c>
      <c r="F30" s="7"/>
      <c r="G30" s="9"/>
    </row>
    <row r="31" spans="1:7" x14ac:dyDescent="0.15">
      <c r="A31">
        <v>27</v>
      </c>
      <c r="B31" s="2" t="s">
        <v>25</v>
      </c>
      <c r="C31" s="3">
        <v>371670194.80017006</v>
      </c>
      <c r="D31" s="4">
        <f t="shared" si="0"/>
        <v>1.5635275334560897E-2</v>
      </c>
      <c r="E31" s="4">
        <f t="shared" si="1"/>
        <v>0.68188845789444907</v>
      </c>
      <c r="F31" s="7"/>
      <c r="G31" s="9"/>
    </row>
    <row r="32" spans="1:7" x14ac:dyDescent="0.15">
      <c r="A32">
        <v>28</v>
      </c>
      <c r="B32" s="2" t="s">
        <v>9</v>
      </c>
      <c r="C32" s="3">
        <v>368951274.29815036</v>
      </c>
      <c r="D32" s="4">
        <f t="shared" si="0"/>
        <v>1.5520896858006656E-2</v>
      </c>
      <c r="E32" s="4">
        <f t="shared" si="1"/>
        <v>0.69740935475245569</v>
      </c>
      <c r="F32" s="7"/>
      <c r="G32" s="9"/>
    </row>
    <row r="33" spans="1:7" x14ac:dyDescent="0.15">
      <c r="A33">
        <v>29</v>
      </c>
      <c r="B33" s="2" t="s">
        <v>28</v>
      </c>
      <c r="C33" s="3">
        <v>359096278.65911365</v>
      </c>
      <c r="D33" s="4">
        <f t="shared" si="0"/>
        <v>1.5106320783860918E-2</v>
      </c>
      <c r="E33" s="4">
        <f t="shared" si="1"/>
        <v>0.71251567553631656</v>
      </c>
      <c r="F33" s="7"/>
      <c r="G33" s="9"/>
    </row>
    <row r="34" spans="1:7" x14ac:dyDescent="0.15">
      <c r="A34">
        <v>30</v>
      </c>
      <c r="B34" s="2" t="s">
        <v>83</v>
      </c>
      <c r="C34" s="3">
        <v>342957592.74743646</v>
      </c>
      <c r="D34" s="4">
        <f t="shared" si="0"/>
        <v>1.442740490279938E-2</v>
      </c>
      <c r="E34" s="4">
        <f t="shared" si="1"/>
        <v>0.72694308043911593</v>
      </c>
      <c r="F34" s="7"/>
      <c r="G34" s="9"/>
    </row>
    <row r="35" spans="1:7" x14ac:dyDescent="0.15">
      <c r="A35">
        <v>31</v>
      </c>
      <c r="B35" s="2" t="s">
        <v>35</v>
      </c>
      <c r="C35" s="3">
        <v>340341228.67742145</v>
      </c>
      <c r="D35" s="4">
        <f t="shared" si="0"/>
        <v>1.4317340729824381E-2</v>
      </c>
      <c r="E35" s="4">
        <f t="shared" si="1"/>
        <v>0.74126042116894031</v>
      </c>
      <c r="F35" s="7"/>
      <c r="G35" s="9"/>
    </row>
    <row r="36" spans="1:7" x14ac:dyDescent="0.15">
      <c r="A36">
        <v>32</v>
      </c>
      <c r="B36" s="2" t="s">
        <v>26</v>
      </c>
      <c r="C36" s="3">
        <v>329275764.8876732</v>
      </c>
      <c r="D36" s="4">
        <f t="shared" si="0"/>
        <v>1.3851843158381108E-2</v>
      </c>
      <c r="E36" s="4">
        <f t="shared" si="1"/>
        <v>0.75511226432732137</v>
      </c>
      <c r="F36" s="7"/>
      <c r="G36" s="9"/>
    </row>
    <row r="37" spans="1:7" x14ac:dyDescent="0.15">
      <c r="A37">
        <v>33</v>
      </c>
      <c r="B37" s="2" t="s">
        <v>96</v>
      </c>
      <c r="C37" s="3">
        <v>326878522.35981435</v>
      </c>
      <c r="D37" s="4">
        <f t="shared" si="0"/>
        <v>1.375099690411812E-2</v>
      </c>
      <c r="E37" s="4">
        <f t="shared" si="1"/>
        <v>0.76886326123143944</v>
      </c>
      <c r="F37" s="7"/>
      <c r="G37" s="9"/>
    </row>
    <row r="38" spans="1:7" x14ac:dyDescent="0.15">
      <c r="A38">
        <v>34</v>
      </c>
      <c r="B38" s="2" t="s">
        <v>30</v>
      </c>
      <c r="C38" s="3">
        <v>320153215.84803569</v>
      </c>
      <c r="D38" s="4">
        <f t="shared" si="0"/>
        <v>1.3468079359229944E-2</v>
      </c>
      <c r="E38" s="4">
        <f t="shared" si="1"/>
        <v>0.78233134059066933</v>
      </c>
      <c r="F38" s="7"/>
      <c r="G38" s="9"/>
    </row>
    <row r="39" spans="1:7" x14ac:dyDescent="0.15">
      <c r="A39">
        <v>35</v>
      </c>
      <c r="B39" s="2" t="s">
        <v>3</v>
      </c>
      <c r="C39" s="3">
        <v>304244075.33150399</v>
      </c>
      <c r="D39" s="4">
        <f t="shared" si="0"/>
        <v>1.2798819903421469E-2</v>
      </c>
      <c r="E39" s="4">
        <f t="shared" si="1"/>
        <v>0.7951301604940908</v>
      </c>
      <c r="F39" s="7"/>
      <c r="G39" s="9"/>
    </row>
    <row r="40" spans="1:7" x14ac:dyDescent="0.15">
      <c r="A40">
        <v>36</v>
      </c>
      <c r="B40" s="2" t="s">
        <v>18</v>
      </c>
      <c r="C40" s="3">
        <v>290087676.69896573</v>
      </c>
      <c r="D40" s="4">
        <f t="shared" si="0"/>
        <v>1.2203294102692301E-2</v>
      </c>
      <c r="E40" s="4">
        <f t="shared" si="1"/>
        <v>0.80733345459678307</v>
      </c>
      <c r="F40" s="7"/>
      <c r="G40" s="9"/>
    </row>
    <row r="41" spans="1:7" x14ac:dyDescent="0.15">
      <c r="A41">
        <v>37</v>
      </c>
      <c r="B41" s="2" t="s">
        <v>29</v>
      </c>
      <c r="C41" s="3">
        <v>283953531.81737769</v>
      </c>
      <c r="D41" s="4">
        <f t="shared" si="0"/>
        <v>1.1945245312373556E-2</v>
      </c>
      <c r="E41" s="4">
        <f t="shared" si="1"/>
        <v>0.81927869990915658</v>
      </c>
      <c r="F41" s="7"/>
      <c r="G41" s="9"/>
    </row>
    <row r="42" spans="1:7" x14ac:dyDescent="0.15">
      <c r="A42">
        <v>38</v>
      </c>
      <c r="B42" s="2" t="s">
        <v>95</v>
      </c>
      <c r="C42" s="3">
        <v>278909942.54183668</v>
      </c>
      <c r="D42" s="4">
        <f t="shared" si="0"/>
        <v>1.1733073585663211E-2</v>
      </c>
      <c r="E42" s="4">
        <f t="shared" si="1"/>
        <v>0.83101177349481981</v>
      </c>
      <c r="F42" s="7"/>
      <c r="G42" s="9"/>
    </row>
    <row r="43" spans="1:7" x14ac:dyDescent="0.15">
      <c r="A43">
        <v>39</v>
      </c>
      <c r="B43" s="2" t="s">
        <v>36</v>
      </c>
      <c r="C43" s="3">
        <v>270135178.14998829</v>
      </c>
      <c r="D43" s="4">
        <f t="shared" si="0"/>
        <v>1.1363940254064711E-2</v>
      </c>
      <c r="E43" s="4">
        <f t="shared" si="1"/>
        <v>0.84237571374888454</v>
      </c>
      <c r="F43" s="7"/>
      <c r="G43" s="9"/>
    </row>
    <row r="44" spans="1:7" x14ac:dyDescent="0.15">
      <c r="A44">
        <v>40</v>
      </c>
      <c r="B44" s="2" t="s">
        <v>7</v>
      </c>
      <c r="C44" s="3">
        <v>260638188.24256301</v>
      </c>
      <c r="D44" s="4">
        <f t="shared" si="0"/>
        <v>1.0964424623999255E-2</v>
      </c>
      <c r="E44" s="4">
        <f t="shared" si="1"/>
        <v>0.85334013837288381</v>
      </c>
      <c r="F44" s="7"/>
      <c r="G44" s="9"/>
    </row>
    <row r="45" spans="1:7" x14ac:dyDescent="0.15">
      <c r="A45">
        <v>41</v>
      </c>
      <c r="B45" s="2" t="s">
        <v>81</v>
      </c>
      <c r="C45" s="3">
        <v>251620787.09958524</v>
      </c>
      <c r="D45" s="4">
        <f t="shared" si="0"/>
        <v>1.0585084145141529E-2</v>
      </c>
      <c r="E45" s="4">
        <f t="shared" si="1"/>
        <v>0.86392522251802528</v>
      </c>
      <c r="F45" s="7">
        <v>3</v>
      </c>
      <c r="G45" s="9">
        <f t="shared" ref="G45" si="2">SUM(C45:C64)/$C$205</f>
        <v>0.13068134713551555</v>
      </c>
    </row>
    <row r="46" spans="1:7" x14ac:dyDescent="0.15">
      <c r="A46">
        <v>42</v>
      </c>
      <c r="B46" s="2" t="s">
        <v>45</v>
      </c>
      <c r="C46" s="3">
        <v>250360623.91630554</v>
      </c>
      <c r="D46" s="4">
        <f t="shared" si="0"/>
        <v>1.0532072096791382E-2</v>
      </c>
      <c r="E46" s="4">
        <f t="shared" si="1"/>
        <v>0.87445729461481669</v>
      </c>
      <c r="F46" s="7"/>
      <c r="G46" s="9"/>
    </row>
    <row r="47" spans="1:7" x14ac:dyDescent="0.15">
      <c r="A47">
        <v>43</v>
      </c>
      <c r="B47" s="2" t="s">
        <v>43</v>
      </c>
      <c r="C47" s="3">
        <v>248715687.44453466</v>
      </c>
      <c r="D47" s="4">
        <f t="shared" si="0"/>
        <v>1.0462873557323274E-2</v>
      </c>
      <c r="E47" s="4">
        <f t="shared" si="1"/>
        <v>0.88492016817213992</v>
      </c>
      <c r="F47" s="7"/>
      <c r="G47" s="9"/>
    </row>
    <row r="48" spans="1:7" x14ac:dyDescent="0.15">
      <c r="A48">
        <v>44</v>
      </c>
      <c r="B48" s="2" t="s">
        <v>80</v>
      </c>
      <c r="C48" s="3">
        <v>245160911.637422</v>
      </c>
      <c r="D48" s="4">
        <f t="shared" si="0"/>
        <v>1.0313332649081425E-2</v>
      </c>
      <c r="E48" s="4">
        <f t="shared" si="1"/>
        <v>0.89523350082122133</v>
      </c>
      <c r="F48" s="7"/>
      <c r="G48" s="9"/>
    </row>
    <row r="49" spans="1:7" x14ac:dyDescent="0.15">
      <c r="A49">
        <v>45</v>
      </c>
      <c r="B49" s="2" t="s">
        <v>10</v>
      </c>
      <c r="C49" s="3">
        <v>243151235.33929396</v>
      </c>
      <c r="D49" s="4">
        <f t="shared" si="0"/>
        <v>1.0228790378288184E-2</v>
      </c>
      <c r="E49" s="4">
        <f t="shared" si="1"/>
        <v>0.90546229119950949</v>
      </c>
      <c r="F49" s="7"/>
      <c r="G49" s="9"/>
    </row>
    <row r="50" spans="1:7" x14ac:dyDescent="0.15">
      <c r="A50">
        <v>46</v>
      </c>
      <c r="B50" s="2" t="s">
        <v>41</v>
      </c>
      <c r="C50" s="3">
        <v>238718196.63369781</v>
      </c>
      <c r="D50" s="4">
        <f t="shared" si="0"/>
        <v>1.0042303052426536E-2</v>
      </c>
      <c r="E50" s="4">
        <f t="shared" si="1"/>
        <v>0.91550459425193598</v>
      </c>
      <c r="F50" s="7"/>
      <c r="G50" s="9"/>
    </row>
    <row r="51" spans="1:7" x14ac:dyDescent="0.15">
      <c r="A51">
        <v>47</v>
      </c>
      <c r="B51" s="2" t="s">
        <v>13</v>
      </c>
      <c r="C51" s="3">
        <v>219858757.19232494</v>
      </c>
      <c r="D51" s="4">
        <f t="shared" si="0"/>
        <v>9.2489315837246087E-3</v>
      </c>
      <c r="E51" s="4">
        <f t="shared" si="1"/>
        <v>0.92475352583566062</v>
      </c>
      <c r="F51" s="7"/>
      <c r="G51" s="9"/>
    </row>
    <row r="52" spans="1:7" x14ac:dyDescent="0.15">
      <c r="A52">
        <v>48</v>
      </c>
      <c r="B52" s="2" t="s">
        <v>72</v>
      </c>
      <c r="C52" s="3">
        <v>214000751.79224297</v>
      </c>
      <c r="D52" s="4">
        <f t="shared" si="0"/>
        <v>9.0024993203281032E-3</v>
      </c>
      <c r="E52" s="4">
        <f t="shared" si="1"/>
        <v>0.93375602515598877</v>
      </c>
      <c r="F52" s="7"/>
      <c r="G52" s="9"/>
    </row>
    <row r="53" spans="1:7" x14ac:dyDescent="0.15">
      <c r="A53">
        <v>49</v>
      </c>
      <c r="B53" s="2" t="s">
        <v>16</v>
      </c>
      <c r="C53" s="3">
        <v>193769135.64830366</v>
      </c>
      <c r="D53" s="4">
        <f t="shared" si="0"/>
        <v>8.1514036626746493E-3</v>
      </c>
      <c r="E53" s="4">
        <f t="shared" si="1"/>
        <v>0.94190742881866341</v>
      </c>
      <c r="F53" s="7"/>
      <c r="G53" s="9"/>
    </row>
    <row r="54" spans="1:7" x14ac:dyDescent="0.15">
      <c r="A54">
        <v>50</v>
      </c>
      <c r="B54" s="2" t="s">
        <v>66</v>
      </c>
      <c r="C54" s="3">
        <v>187942166.74878368</v>
      </c>
      <c r="D54" s="4">
        <f t="shared" si="0"/>
        <v>7.9062770305568866E-3</v>
      </c>
      <c r="E54" s="4">
        <f t="shared" si="1"/>
        <v>0.94981370584922031</v>
      </c>
      <c r="F54" s="7"/>
      <c r="G54" s="9"/>
    </row>
    <row r="55" spans="1:7" x14ac:dyDescent="0.15">
      <c r="A55">
        <v>51</v>
      </c>
      <c r="B55" s="2" t="s">
        <v>90</v>
      </c>
      <c r="C55" s="3">
        <v>185693968.88979372</v>
      </c>
      <c r="D55" s="4">
        <f t="shared" si="0"/>
        <v>7.8117007287074004E-3</v>
      </c>
      <c r="E55" s="4">
        <f t="shared" si="1"/>
        <v>0.95762540657792772</v>
      </c>
      <c r="F55" s="7"/>
      <c r="G55" s="9"/>
    </row>
    <row r="56" spans="1:7" x14ac:dyDescent="0.15">
      <c r="A56">
        <v>52</v>
      </c>
      <c r="B56" s="2" t="s">
        <v>92</v>
      </c>
      <c r="C56" s="3">
        <v>133770598.06219454</v>
      </c>
      <c r="D56" s="4">
        <f t="shared" si="0"/>
        <v>5.6274088200583706E-3</v>
      </c>
      <c r="E56" s="4">
        <f t="shared" si="1"/>
        <v>0.96325281539798613</v>
      </c>
      <c r="F56" s="7"/>
      <c r="G56" s="9"/>
    </row>
    <row r="57" spans="1:7" x14ac:dyDescent="0.15">
      <c r="A57">
        <v>53</v>
      </c>
      <c r="B57" s="2" t="s">
        <v>84</v>
      </c>
      <c r="C57" s="3">
        <v>100016542.21500139</v>
      </c>
      <c r="D57" s="4">
        <f t="shared" si="0"/>
        <v>4.2074564961633674E-3</v>
      </c>
      <c r="E57" s="4">
        <f t="shared" si="1"/>
        <v>0.96746027189414951</v>
      </c>
      <c r="F57" s="7"/>
      <c r="G57" s="9"/>
    </row>
    <row r="58" spans="1:7" x14ac:dyDescent="0.15">
      <c r="A58">
        <v>54</v>
      </c>
      <c r="B58" s="2" t="s">
        <v>32</v>
      </c>
      <c r="C58" s="3">
        <v>98395055.443238348</v>
      </c>
      <c r="D58" s="4">
        <f t="shared" si="0"/>
        <v>4.1392444294371285E-3</v>
      </c>
      <c r="E58" s="4">
        <f t="shared" si="1"/>
        <v>0.97159951632358665</v>
      </c>
      <c r="F58" s="7"/>
      <c r="G58" s="9"/>
    </row>
    <row r="59" spans="1:7" x14ac:dyDescent="0.15">
      <c r="A59">
        <v>55</v>
      </c>
      <c r="B59" s="2" t="s">
        <v>38</v>
      </c>
      <c r="C59" s="3">
        <v>94267230.581408292</v>
      </c>
      <c r="D59" s="4">
        <f t="shared" si="0"/>
        <v>3.9655967193153669E-3</v>
      </c>
      <c r="E59" s="4">
        <f t="shared" si="1"/>
        <v>0.97556511304290205</v>
      </c>
      <c r="F59" s="7"/>
      <c r="G59" s="9"/>
    </row>
    <row r="60" spans="1:7" x14ac:dyDescent="0.15">
      <c r="A60">
        <v>56</v>
      </c>
      <c r="B60" s="2" t="s">
        <v>24</v>
      </c>
      <c r="C60" s="3">
        <v>87280975.525637075</v>
      </c>
      <c r="D60" s="4">
        <f t="shared" si="0"/>
        <v>3.6717016938797647E-3</v>
      </c>
      <c r="E60" s="4">
        <f t="shared" si="1"/>
        <v>0.97923681473678181</v>
      </c>
      <c r="F60" s="7"/>
      <c r="G60" s="9"/>
    </row>
    <row r="61" spans="1:7" x14ac:dyDescent="0.15">
      <c r="A61">
        <v>57</v>
      </c>
      <c r="B61" s="2" t="s">
        <v>47</v>
      </c>
      <c r="C61" s="3">
        <v>45988991.926893763</v>
      </c>
      <c r="D61" s="4">
        <f t="shared" si="0"/>
        <v>1.9346467949158059E-3</v>
      </c>
      <c r="E61" s="4">
        <f t="shared" si="1"/>
        <v>0.98117146153169765</v>
      </c>
      <c r="F61" s="7"/>
      <c r="G61" s="9"/>
    </row>
    <row r="62" spans="1:7" x14ac:dyDescent="0.15">
      <c r="A62">
        <v>58</v>
      </c>
      <c r="B62" s="2" t="s">
        <v>76</v>
      </c>
      <c r="C62" s="3">
        <v>34140894.072728969</v>
      </c>
      <c r="D62" s="4">
        <f t="shared" si="0"/>
        <v>1.4362256819710722E-3</v>
      </c>
      <c r="E62" s="4">
        <f t="shared" si="1"/>
        <v>0.98260768721366876</v>
      </c>
      <c r="F62" s="7"/>
      <c r="G62" s="9"/>
    </row>
    <row r="63" spans="1:7" x14ac:dyDescent="0.15">
      <c r="A63">
        <v>59</v>
      </c>
      <c r="B63" s="2" t="s">
        <v>40</v>
      </c>
      <c r="C63" s="3">
        <v>20018074.755443539</v>
      </c>
      <c r="D63" s="4">
        <f t="shared" si="0"/>
        <v>8.4211248264731524E-4</v>
      </c>
      <c r="E63" s="4">
        <f t="shared" si="1"/>
        <v>0.98344979969631607</v>
      </c>
      <c r="F63" s="7"/>
      <c r="G63" s="9"/>
    </row>
    <row r="64" spans="1:7" x14ac:dyDescent="0.15">
      <c r="A64">
        <v>60</v>
      </c>
      <c r="B64" s="2" t="s">
        <v>46</v>
      </c>
      <c r="C64" s="3">
        <v>13589692.064574221</v>
      </c>
      <c r="D64" s="4">
        <f t="shared" si="0"/>
        <v>5.716858120833584E-4</v>
      </c>
      <c r="E64" s="4">
        <f t="shared" si="1"/>
        <v>0.98402148550839941</v>
      </c>
      <c r="F64" s="7"/>
      <c r="G64" s="9"/>
    </row>
    <row r="65" spans="1:7" x14ac:dyDescent="0.15">
      <c r="A65">
        <v>61</v>
      </c>
      <c r="B65" s="2" t="s">
        <v>39</v>
      </c>
      <c r="C65" s="3">
        <v>9661568.9591355212</v>
      </c>
      <c r="D65" s="4">
        <f t="shared" si="0"/>
        <v>4.0643907677652088E-4</v>
      </c>
      <c r="E65" s="4">
        <f t="shared" si="1"/>
        <v>0.98442792458517592</v>
      </c>
      <c r="F65" s="7">
        <v>4</v>
      </c>
      <c r="G65" s="9">
        <f t="shared" ref="G65" si="3">SUM(C65:C84)/$C$205</f>
        <v>6.6994528103916364E-3</v>
      </c>
    </row>
    <row r="66" spans="1:7" x14ac:dyDescent="0.15">
      <c r="A66">
        <v>62</v>
      </c>
      <c r="B66" s="2" t="s">
        <v>71</v>
      </c>
      <c r="C66" s="3">
        <v>9593260.0952392779</v>
      </c>
      <c r="D66" s="4">
        <f t="shared" si="0"/>
        <v>4.0356548640056126E-4</v>
      </c>
      <c r="E66" s="4">
        <f t="shared" si="1"/>
        <v>0.98483149007157644</v>
      </c>
      <c r="F66" s="7"/>
      <c r="G66" s="9"/>
    </row>
    <row r="67" spans="1:7" x14ac:dyDescent="0.15">
      <c r="A67">
        <v>63</v>
      </c>
      <c r="B67" s="2" t="s">
        <v>98</v>
      </c>
      <c r="C67" s="3">
        <v>9489639.0209409427</v>
      </c>
      <c r="D67" s="4">
        <f t="shared" si="0"/>
        <v>3.9920639586872955E-4</v>
      </c>
      <c r="E67" s="4">
        <f t="shared" si="1"/>
        <v>0.98523069646744521</v>
      </c>
      <c r="F67" s="7"/>
      <c r="G67" s="9"/>
    </row>
    <row r="68" spans="1:7" x14ac:dyDescent="0.15">
      <c r="A68">
        <v>64</v>
      </c>
      <c r="B68" s="2" t="s">
        <v>79</v>
      </c>
      <c r="C68" s="3">
        <v>9307036.4710063189</v>
      </c>
      <c r="D68" s="4">
        <f t="shared" si="0"/>
        <v>3.9152474373475697E-4</v>
      </c>
      <c r="E68" s="4">
        <f t="shared" si="1"/>
        <v>0.98562222121117993</v>
      </c>
      <c r="F68" s="7"/>
      <c r="G68" s="9"/>
    </row>
    <row r="69" spans="1:7" x14ac:dyDescent="0.15">
      <c r="A69">
        <v>65</v>
      </c>
      <c r="B69" s="2" t="s">
        <v>104</v>
      </c>
      <c r="C69" s="3">
        <v>9191813.4688181002</v>
      </c>
      <c r="D69" s="4">
        <f t="shared" si="0"/>
        <v>3.8667758787105867E-4</v>
      </c>
      <c r="E69" s="4">
        <f t="shared" si="1"/>
        <v>0.98600889879905096</v>
      </c>
      <c r="F69" s="7"/>
      <c r="G69" s="9"/>
    </row>
    <row r="70" spans="1:7" x14ac:dyDescent="0.15">
      <c r="A70">
        <v>66</v>
      </c>
      <c r="B70" s="2" t="s">
        <v>93</v>
      </c>
      <c r="C70" s="3">
        <v>9171480.5928854067</v>
      </c>
      <c r="D70" s="4">
        <f t="shared" si="0"/>
        <v>3.8582223245650345E-4</v>
      </c>
      <c r="E70" s="4">
        <f t="shared" si="1"/>
        <v>0.98639472103150749</v>
      </c>
      <c r="F70" s="7"/>
      <c r="G70" s="9"/>
    </row>
    <row r="71" spans="1:7" x14ac:dyDescent="0.15">
      <c r="A71">
        <v>67</v>
      </c>
      <c r="B71" s="2" t="s">
        <v>51</v>
      </c>
      <c r="C71" s="3">
        <v>9026623.7967028469</v>
      </c>
      <c r="D71" s="4">
        <f t="shared" ref="D71:D134" si="4">C71/$C$205</f>
        <v>3.7972845382134977E-4</v>
      </c>
      <c r="E71" s="4">
        <f t="shared" ref="E71:E134" si="5">E70+D71</f>
        <v>0.98677444948532889</v>
      </c>
      <c r="F71" s="7"/>
      <c r="G71" s="9"/>
    </row>
    <row r="72" spans="1:7" x14ac:dyDescent="0.15">
      <c r="A72">
        <v>68</v>
      </c>
      <c r="B72" s="2" t="s">
        <v>144</v>
      </c>
      <c r="C72" s="3">
        <v>8807532.1180500295</v>
      </c>
      <c r="D72" s="4">
        <f t="shared" si="4"/>
        <v>3.7051179139543287E-4</v>
      </c>
      <c r="E72" s="4">
        <f t="shared" si="5"/>
        <v>0.98714496127672435</v>
      </c>
      <c r="F72" s="7"/>
      <c r="G72" s="9"/>
    </row>
    <row r="73" spans="1:7" x14ac:dyDescent="0.15">
      <c r="A73">
        <v>69</v>
      </c>
      <c r="B73" s="2" t="s">
        <v>37</v>
      </c>
      <c r="C73" s="3">
        <v>8693072.8832321074</v>
      </c>
      <c r="D73" s="4">
        <f t="shared" si="4"/>
        <v>3.6569676539658042E-4</v>
      </c>
      <c r="E73" s="4">
        <f t="shared" si="5"/>
        <v>0.9875106580421209</v>
      </c>
      <c r="F73" s="7"/>
      <c r="G73" s="9"/>
    </row>
    <row r="74" spans="1:7" x14ac:dyDescent="0.15">
      <c r="A74">
        <v>70</v>
      </c>
      <c r="B74" s="2" t="s">
        <v>87</v>
      </c>
      <c r="C74" s="3">
        <v>8073931.758948341</v>
      </c>
      <c r="D74" s="4">
        <f t="shared" si="4"/>
        <v>3.3965098049222185E-4</v>
      </c>
      <c r="E74" s="4">
        <f t="shared" si="5"/>
        <v>0.98785030902261317</v>
      </c>
      <c r="F74" s="7"/>
      <c r="G74" s="9"/>
    </row>
    <row r="75" spans="1:7" x14ac:dyDescent="0.15">
      <c r="A75">
        <v>71</v>
      </c>
      <c r="B75" s="2" t="s">
        <v>125</v>
      </c>
      <c r="C75" s="3">
        <v>7925659.360263654</v>
      </c>
      <c r="D75" s="4">
        <f t="shared" si="4"/>
        <v>3.3341351563659279E-4</v>
      </c>
      <c r="E75" s="4">
        <f t="shared" si="5"/>
        <v>0.98818372253824971</v>
      </c>
      <c r="F75" s="7"/>
      <c r="G75" s="9"/>
    </row>
    <row r="76" spans="1:7" x14ac:dyDescent="0.15">
      <c r="A76">
        <v>72</v>
      </c>
      <c r="B76" s="2" t="s">
        <v>85</v>
      </c>
      <c r="C76" s="3">
        <v>7805118.2698954027</v>
      </c>
      <c r="D76" s="4">
        <f t="shared" si="4"/>
        <v>3.283426405344095E-4</v>
      </c>
      <c r="E76" s="4">
        <f t="shared" si="5"/>
        <v>0.98851206517878409</v>
      </c>
      <c r="F76" s="7"/>
      <c r="G76" s="9"/>
    </row>
    <row r="77" spans="1:7" x14ac:dyDescent="0.15">
      <c r="A77">
        <v>73</v>
      </c>
      <c r="B77" s="2" t="s">
        <v>27</v>
      </c>
      <c r="C77" s="3">
        <v>7732945.8496706774</v>
      </c>
      <c r="D77" s="4">
        <f t="shared" si="4"/>
        <v>3.2530651959287982E-4</v>
      </c>
      <c r="E77" s="4">
        <f t="shared" si="5"/>
        <v>0.98883737169837693</v>
      </c>
      <c r="F77" s="7"/>
      <c r="G77" s="9"/>
    </row>
    <row r="78" spans="1:7" x14ac:dyDescent="0.15">
      <c r="A78">
        <v>74</v>
      </c>
      <c r="B78" s="2" t="s">
        <v>77</v>
      </c>
      <c r="C78" s="3">
        <v>7534591.9336269172</v>
      </c>
      <c r="D78" s="4">
        <f t="shared" si="4"/>
        <v>3.1696224519471344E-4</v>
      </c>
      <c r="E78" s="4">
        <f t="shared" si="5"/>
        <v>0.98915433394357166</v>
      </c>
      <c r="F78" s="7"/>
      <c r="G78" s="9"/>
    </row>
    <row r="79" spans="1:7" x14ac:dyDescent="0.15">
      <c r="A79">
        <v>75</v>
      </c>
      <c r="B79" s="2" t="s">
        <v>74</v>
      </c>
      <c r="C79" s="3">
        <v>7004565.8321858225</v>
      </c>
      <c r="D79" s="4">
        <f t="shared" si="4"/>
        <v>2.9466531596424072E-4</v>
      </c>
      <c r="E79" s="4">
        <f t="shared" si="5"/>
        <v>0.98944899925953589</v>
      </c>
      <c r="F79" s="7"/>
      <c r="G79" s="9"/>
    </row>
    <row r="80" spans="1:7" x14ac:dyDescent="0.15">
      <c r="A80">
        <v>76</v>
      </c>
      <c r="B80" s="2" t="s">
        <v>128</v>
      </c>
      <c r="C80" s="3">
        <v>6674026.4460926605</v>
      </c>
      <c r="D80" s="4">
        <f t="shared" si="4"/>
        <v>2.8076031528679343E-4</v>
      </c>
      <c r="E80" s="4">
        <f t="shared" si="5"/>
        <v>0.98972975957482268</v>
      </c>
      <c r="F80" s="7"/>
      <c r="G80" s="9"/>
    </row>
    <row r="81" spans="1:7" x14ac:dyDescent="0.15">
      <c r="A81">
        <v>77</v>
      </c>
      <c r="B81" s="2" t="s">
        <v>99</v>
      </c>
      <c r="C81" s="3">
        <v>6632112.4256675504</v>
      </c>
      <c r="D81" s="4">
        <f t="shared" si="4"/>
        <v>2.7899709278767068E-4</v>
      </c>
      <c r="E81" s="4">
        <f t="shared" si="5"/>
        <v>0.99000875666761035</v>
      </c>
      <c r="F81" s="7"/>
      <c r="G81" s="9"/>
    </row>
    <row r="82" spans="1:7" x14ac:dyDescent="0.15">
      <c r="A82">
        <v>78</v>
      </c>
      <c r="B82" s="2" t="s">
        <v>56</v>
      </c>
      <c r="C82" s="3">
        <v>5803700.3007307379</v>
      </c>
      <c r="D82" s="4">
        <f t="shared" si="4"/>
        <v>2.4414777787061184E-4</v>
      </c>
      <c r="E82" s="4">
        <f t="shared" si="5"/>
        <v>0.99025290444548097</v>
      </c>
      <c r="F82" s="7"/>
      <c r="G82" s="9"/>
    </row>
    <row r="83" spans="1:7" x14ac:dyDescent="0.15">
      <c r="A83">
        <v>79</v>
      </c>
      <c r="B83" s="2" t="s">
        <v>70</v>
      </c>
      <c r="C83" s="3">
        <v>5697279.0872180415</v>
      </c>
      <c r="D83" s="4">
        <f t="shared" si="4"/>
        <v>2.3967089218543142E-4</v>
      </c>
      <c r="E83" s="4">
        <f t="shared" si="5"/>
        <v>0.99049257533766644</v>
      </c>
      <c r="F83" s="7"/>
      <c r="G83" s="9"/>
    </row>
    <row r="84" spans="1:7" x14ac:dyDescent="0.15">
      <c r="A84">
        <v>80</v>
      </c>
      <c r="B84" s="2" t="s">
        <v>55</v>
      </c>
      <c r="C84" s="3">
        <v>5428475.7935861889</v>
      </c>
      <c r="D84" s="4">
        <f t="shared" si="4"/>
        <v>2.2836298112457681E-4</v>
      </c>
      <c r="E84" s="4">
        <f t="shared" si="5"/>
        <v>0.99072093831879104</v>
      </c>
      <c r="F84" s="7"/>
      <c r="G84" s="9"/>
    </row>
    <row r="85" spans="1:7" x14ac:dyDescent="0.15">
      <c r="A85">
        <v>81</v>
      </c>
      <c r="B85" s="2" t="s">
        <v>42</v>
      </c>
      <c r="C85" s="3">
        <v>5177496.9660391761</v>
      </c>
      <c r="D85" s="4">
        <f t="shared" si="4"/>
        <v>2.1780490268099152E-4</v>
      </c>
      <c r="E85" s="4">
        <f t="shared" si="5"/>
        <v>0.99093874322147202</v>
      </c>
      <c r="F85" s="7">
        <v>5</v>
      </c>
      <c r="G85" s="9">
        <f t="shared" ref="G85:G145" si="6">SUM(C85:C104)/$C$205</f>
        <v>3.7933148208368667E-3</v>
      </c>
    </row>
    <row r="86" spans="1:7" x14ac:dyDescent="0.15">
      <c r="A86">
        <v>82</v>
      </c>
      <c r="B86" s="2" t="s">
        <v>108</v>
      </c>
      <c r="C86" s="3">
        <v>4955227.6053268798</v>
      </c>
      <c r="D86" s="4">
        <f t="shared" si="4"/>
        <v>2.0845456277805133E-4</v>
      </c>
      <c r="E86" s="4">
        <f t="shared" si="5"/>
        <v>0.99114719778425009</v>
      </c>
      <c r="F86" s="7"/>
      <c r="G86" s="9"/>
    </row>
    <row r="87" spans="1:7" x14ac:dyDescent="0.15">
      <c r="A87">
        <v>83</v>
      </c>
      <c r="B87" s="2" t="s">
        <v>106</v>
      </c>
      <c r="C87" s="3">
        <v>4874866.1381845623</v>
      </c>
      <c r="D87" s="4">
        <f t="shared" si="4"/>
        <v>2.0507394823688545E-4</v>
      </c>
      <c r="E87" s="4">
        <f t="shared" si="5"/>
        <v>0.99135227173248697</v>
      </c>
      <c r="F87" s="7"/>
      <c r="G87" s="9"/>
    </row>
    <row r="88" spans="1:7" x14ac:dyDescent="0.15">
      <c r="A88">
        <v>84</v>
      </c>
      <c r="B88" s="2" t="s">
        <v>156</v>
      </c>
      <c r="C88" s="3">
        <v>4852946.1012693383</v>
      </c>
      <c r="D88" s="4">
        <f t="shared" si="4"/>
        <v>2.0415182475938269E-4</v>
      </c>
      <c r="E88" s="4">
        <f t="shared" si="5"/>
        <v>0.99155642355724638</v>
      </c>
      <c r="F88" s="7"/>
      <c r="G88" s="9"/>
    </row>
    <row r="89" spans="1:7" x14ac:dyDescent="0.15">
      <c r="A89">
        <v>85</v>
      </c>
      <c r="B89" s="2" t="s">
        <v>63</v>
      </c>
      <c r="C89" s="3">
        <v>4821734.4407459395</v>
      </c>
      <c r="D89" s="4">
        <f t="shared" si="4"/>
        <v>2.0283882492038683E-4</v>
      </c>
      <c r="E89" s="4">
        <f t="shared" si="5"/>
        <v>0.99175926238216672</v>
      </c>
      <c r="F89" s="7"/>
      <c r="G89" s="9"/>
    </row>
    <row r="90" spans="1:7" x14ac:dyDescent="0.15">
      <c r="A90">
        <v>86</v>
      </c>
      <c r="B90" s="2" t="s">
        <v>191</v>
      </c>
      <c r="C90" s="3">
        <v>4800969.0731025599</v>
      </c>
      <c r="D90" s="4">
        <f t="shared" si="4"/>
        <v>2.019652756149275E-4</v>
      </c>
      <c r="E90" s="4">
        <f t="shared" si="5"/>
        <v>0.99196122765778161</v>
      </c>
      <c r="F90" s="7"/>
      <c r="G90" s="9"/>
    </row>
    <row r="91" spans="1:7" x14ac:dyDescent="0.15">
      <c r="A91">
        <v>87</v>
      </c>
      <c r="B91" s="2" t="s">
        <v>168</v>
      </c>
      <c r="C91" s="3">
        <v>4782195.575685231</v>
      </c>
      <c r="D91" s="4">
        <f t="shared" si="4"/>
        <v>2.0117551952143599E-4</v>
      </c>
      <c r="E91" s="4">
        <f t="shared" si="5"/>
        <v>0.99216240317730309</v>
      </c>
      <c r="F91" s="7"/>
      <c r="G91" s="9"/>
    </row>
    <row r="92" spans="1:7" x14ac:dyDescent="0.15">
      <c r="A92">
        <v>88</v>
      </c>
      <c r="B92" s="2" t="s">
        <v>155</v>
      </c>
      <c r="C92" s="3">
        <v>4756990.2951744171</v>
      </c>
      <c r="D92" s="4">
        <f t="shared" si="4"/>
        <v>2.001151937105829E-4</v>
      </c>
      <c r="E92" s="4">
        <f t="shared" si="5"/>
        <v>0.99236251837101364</v>
      </c>
      <c r="F92" s="7"/>
      <c r="G92" s="9"/>
    </row>
    <row r="93" spans="1:7" x14ac:dyDescent="0.15">
      <c r="A93">
        <v>89</v>
      </c>
      <c r="B93" s="2" t="s">
        <v>110</v>
      </c>
      <c r="C93" s="3">
        <v>4649852.5010464601</v>
      </c>
      <c r="D93" s="4">
        <f t="shared" si="4"/>
        <v>1.9560816319437821E-4</v>
      </c>
      <c r="E93" s="4">
        <f t="shared" si="5"/>
        <v>0.99255812653420805</v>
      </c>
      <c r="F93" s="7"/>
      <c r="G93" s="9"/>
    </row>
    <row r="94" spans="1:7" x14ac:dyDescent="0.15">
      <c r="A94">
        <v>90</v>
      </c>
      <c r="B94" s="2" t="s">
        <v>179</v>
      </c>
      <c r="C94" s="3">
        <v>4562548.7241154136</v>
      </c>
      <c r="D94" s="4">
        <f t="shared" si="4"/>
        <v>1.9193550229995834E-4</v>
      </c>
      <c r="E94" s="4">
        <f t="shared" si="5"/>
        <v>0.99275006203650806</v>
      </c>
      <c r="F94" s="7"/>
      <c r="G94" s="9"/>
    </row>
    <row r="95" spans="1:7" x14ac:dyDescent="0.15">
      <c r="A95">
        <v>91</v>
      </c>
      <c r="B95" s="2" t="s">
        <v>192</v>
      </c>
      <c r="C95" s="3">
        <v>4557454.4415800776</v>
      </c>
      <c r="D95" s="4">
        <f t="shared" si="4"/>
        <v>1.9172119802916566E-4</v>
      </c>
      <c r="E95" s="4">
        <f t="shared" si="5"/>
        <v>0.99294178323453719</v>
      </c>
      <c r="F95" s="7"/>
      <c r="G95" s="9"/>
    </row>
    <row r="96" spans="1:7" x14ac:dyDescent="0.15">
      <c r="A96">
        <v>92</v>
      </c>
      <c r="B96" s="2" t="s">
        <v>105</v>
      </c>
      <c r="C96" s="3">
        <v>4552574.5659098411</v>
      </c>
      <c r="D96" s="4">
        <f t="shared" si="4"/>
        <v>1.9151591334190795E-4</v>
      </c>
      <c r="E96" s="4">
        <f t="shared" si="5"/>
        <v>0.99313329914787907</v>
      </c>
      <c r="F96" s="7"/>
      <c r="G96" s="9"/>
    </row>
    <row r="97" spans="1:7" x14ac:dyDescent="0.15">
      <c r="A97">
        <v>93</v>
      </c>
      <c r="B97" s="2" t="s">
        <v>91</v>
      </c>
      <c r="C97" s="3">
        <v>4543580.0632003089</v>
      </c>
      <c r="D97" s="4">
        <f t="shared" si="4"/>
        <v>1.9113753614532751E-4</v>
      </c>
      <c r="E97" s="4">
        <f t="shared" si="5"/>
        <v>0.99332443668402437</v>
      </c>
      <c r="F97" s="7"/>
      <c r="G97" s="9"/>
    </row>
    <row r="98" spans="1:7" x14ac:dyDescent="0.15">
      <c r="A98">
        <v>94</v>
      </c>
      <c r="B98" s="2" t="s">
        <v>103</v>
      </c>
      <c r="C98" s="3">
        <v>4498830.7396503743</v>
      </c>
      <c r="D98" s="4">
        <f t="shared" si="4"/>
        <v>1.8925503923132353E-4</v>
      </c>
      <c r="E98" s="4">
        <f t="shared" si="5"/>
        <v>0.99351369172325565</v>
      </c>
      <c r="F98" s="7"/>
      <c r="G98" s="9"/>
    </row>
    <row r="99" spans="1:7" x14ac:dyDescent="0.15">
      <c r="A99">
        <v>95</v>
      </c>
      <c r="B99" s="2" t="s">
        <v>62</v>
      </c>
      <c r="C99" s="3">
        <v>4483579.281273813</v>
      </c>
      <c r="D99" s="4">
        <f t="shared" si="4"/>
        <v>1.8861344688868401E-4</v>
      </c>
      <c r="E99" s="4">
        <f t="shared" si="5"/>
        <v>0.99370230517014435</v>
      </c>
      <c r="F99" s="7"/>
      <c r="G99" s="9"/>
    </row>
    <row r="100" spans="1:7" x14ac:dyDescent="0.15">
      <c r="A100">
        <v>96</v>
      </c>
      <c r="B100" s="2" t="s">
        <v>112</v>
      </c>
      <c r="C100" s="3">
        <v>4216302.0431797504</v>
      </c>
      <c r="D100" s="4">
        <f t="shared" si="4"/>
        <v>1.773697333310002E-4</v>
      </c>
      <c r="E100" s="4">
        <f t="shared" si="5"/>
        <v>0.9938796749034754</v>
      </c>
      <c r="F100" s="7"/>
      <c r="G100" s="9"/>
    </row>
    <row r="101" spans="1:7" x14ac:dyDescent="0.15">
      <c r="A101">
        <v>97</v>
      </c>
      <c r="B101" s="2" t="s">
        <v>180</v>
      </c>
      <c r="C101" s="3">
        <v>3809609.1482789847</v>
      </c>
      <c r="D101" s="4">
        <f t="shared" si="4"/>
        <v>1.6026113684587735E-4</v>
      </c>
      <c r="E101" s="4">
        <f t="shared" si="5"/>
        <v>0.99403993604032126</v>
      </c>
      <c r="F101" s="7"/>
      <c r="G101" s="9"/>
    </row>
    <row r="102" spans="1:7" x14ac:dyDescent="0.15">
      <c r="A102">
        <v>98</v>
      </c>
      <c r="B102" s="2" t="s">
        <v>197</v>
      </c>
      <c r="C102" s="3">
        <v>3794888.1529393173</v>
      </c>
      <c r="D102" s="4">
        <f t="shared" si="4"/>
        <v>1.5964185981329679E-4</v>
      </c>
      <c r="E102" s="4">
        <f t="shared" si="5"/>
        <v>0.99419957790013458</v>
      </c>
      <c r="F102" s="7"/>
      <c r="G102" s="9"/>
    </row>
    <row r="103" spans="1:7" x14ac:dyDescent="0.15">
      <c r="A103">
        <v>99</v>
      </c>
      <c r="B103" s="2" t="s">
        <v>138</v>
      </c>
      <c r="C103" s="3">
        <v>3749909.1728722495</v>
      </c>
      <c r="D103" s="4">
        <f t="shared" si="4"/>
        <v>1.5774970179940374E-4</v>
      </c>
      <c r="E103" s="4">
        <f t="shared" si="5"/>
        <v>0.99435732760193396</v>
      </c>
      <c r="F103" s="7"/>
      <c r="G103" s="9"/>
    </row>
    <row r="104" spans="1:7" x14ac:dyDescent="0.15">
      <c r="A104">
        <v>100</v>
      </c>
      <c r="B104" s="2" t="s">
        <v>73</v>
      </c>
      <c r="C104" s="3">
        <v>3730317.7536560274</v>
      </c>
      <c r="D104" s="4">
        <f t="shared" si="4"/>
        <v>1.569255376938985E-4</v>
      </c>
      <c r="E104" s="4">
        <f t="shared" si="5"/>
        <v>0.99451425313962782</v>
      </c>
      <c r="F104" s="7"/>
      <c r="G104" s="9"/>
    </row>
    <row r="105" spans="1:7" x14ac:dyDescent="0.15">
      <c r="A105">
        <v>101</v>
      </c>
      <c r="B105" s="2" t="s">
        <v>177</v>
      </c>
      <c r="C105" s="3">
        <v>3694923.3918385943</v>
      </c>
      <c r="D105" s="4">
        <f t="shared" si="4"/>
        <v>1.554365816246496E-4</v>
      </c>
      <c r="E105" s="4">
        <f t="shared" si="5"/>
        <v>0.99466968972125247</v>
      </c>
      <c r="F105" s="7">
        <v>6</v>
      </c>
      <c r="G105" s="9">
        <f t="shared" si="6"/>
        <v>2.6661765367951206E-3</v>
      </c>
    </row>
    <row r="106" spans="1:7" x14ac:dyDescent="0.15">
      <c r="A106">
        <v>102</v>
      </c>
      <c r="B106" s="2" t="s">
        <v>64</v>
      </c>
      <c r="C106" s="3">
        <v>3514997.267020884</v>
      </c>
      <c r="D106" s="4">
        <f t="shared" si="4"/>
        <v>1.4786752028811173E-4</v>
      </c>
      <c r="E106" s="4">
        <f t="shared" si="5"/>
        <v>0.99481755724154053</v>
      </c>
      <c r="F106" s="7"/>
      <c r="G106" s="9"/>
    </row>
    <row r="107" spans="1:7" x14ac:dyDescent="0.15">
      <c r="A107">
        <v>103</v>
      </c>
      <c r="B107" s="2" t="s">
        <v>186</v>
      </c>
      <c r="C107" s="3">
        <v>3437165.680431094</v>
      </c>
      <c r="D107" s="4">
        <f t="shared" si="4"/>
        <v>1.4459333176537758E-4</v>
      </c>
      <c r="E107" s="4">
        <f t="shared" si="5"/>
        <v>0.99496215057330595</v>
      </c>
      <c r="F107" s="7"/>
      <c r="G107" s="9"/>
    </row>
    <row r="108" spans="1:7" x14ac:dyDescent="0.15">
      <c r="A108">
        <v>104</v>
      </c>
      <c r="B108" s="2" t="s">
        <v>147</v>
      </c>
      <c r="C108" s="3">
        <v>3411253.3146020039</v>
      </c>
      <c r="D108" s="4">
        <f t="shared" si="4"/>
        <v>1.4350326056791307E-4</v>
      </c>
      <c r="E108" s="4">
        <f t="shared" si="5"/>
        <v>0.99510565383387384</v>
      </c>
      <c r="F108" s="7"/>
      <c r="G108" s="9"/>
    </row>
    <row r="109" spans="1:7" x14ac:dyDescent="0.15">
      <c r="A109">
        <v>105</v>
      </c>
      <c r="B109" s="2" t="s">
        <v>61</v>
      </c>
      <c r="C109" s="3">
        <v>3379952.2420946858</v>
      </c>
      <c r="D109" s="4">
        <f t="shared" si="4"/>
        <v>1.4218649938080172E-4</v>
      </c>
      <c r="E109" s="4">
        <f t="shared" si="5"/>
        <v>0.99524784033325464</v>
      </c>
      <c r="F109" s="7"/>
      <c r="G109" s="9"/>
    </row>
    <row r="110" spans="1:7" x14ac:dyDescent="0.15">
      <c r="A110">
        <v>106</v>
      </c>
      <c r="B110" s="2" t="s">
        <v>69</v>
      </c>
      <c r="C110" s="3">
        <v>3322149.739739174</v>
      </c>
      <c r="D110" s="4">
        <f t="shared" si="4"/>
        <v>1.3975488648313328E-4</v>
      </c>
      <c r="E110" s="4">
        <f t="shared" si="5"/>
        <v>0.99538759521973774</v>
      </c>
      <c r="F110" s="7"/>
      <c r="G110" s="9"/>
    </row>
    <row r="111" spans="1:7" x14ac:dyDescent="0.15">
      <c r="A111">
        <v>107</v>
      </c>
      <c r="B111" s="2" t="s">
        <v>120</v>
      </c>
      <c r="C111" s="3">
        <v>3316523.2175467834</v>
      </c>
      <c r="D111" s="4">
        <f t="shared" si="4"/>
        <v>1.3951819216412463E-4</v>
      </c>
      <c r="E111" s="4">
        <f t="shared" si="5"/>
        <v>0.99552711341190192</v>
      </c>
      <c r="F111" s="7"/>
      <c r="G111" s="9"/>
    </row>
    <row r="112" spans="1:7" x14ac:dyDescent="0.15">
      <c r="A112">
        <v>108</v>
      </c>
      <c r="B112" s="2" t="s">
        <v>178</v>
      </c>
      <c r="C112" s="3">
        <v>3304797.7454843512</v>
      </c>
      <c r="D112" s="4">
        <f t="shared" si="4"/>
        <v>1.3902492962467779E-4</v>
      </c>
      <c r="E112" s="4">
        <f t="shared" si="5"/>
        <v>0.99566613834152662</v>
      </c>
      <c r="F112" s="7"/>
      <c r="G112" s="9"/>
    </row>
    <row r="113" spans="1:7" x14ac:dyDescent="0.15">
      <c r="A113">
        <v>109</v>
      </c>
      <c r="B113" s="2" t="s">
        <v>60</v>
      </c>
      <c r="C113" s="3">
        <v>3296619.2389034699</v>
      </c>
      <c r="D113" s="4">
        <f t="shared" si="4"/>
        <v>1.3868087943177398E-4</v>
      </c>
      <c r="E113" s="4">
        <f t="shared" si="5"/>
        <v>0.99580481922095843</v>
      </c>
      <c r="F113" s="7"/>
      <c r="G113" s="9"/>
    </row>
    <row r="114" spans="1:7" x14ac:dyDescent="0.15">
      <c r="A114">
        <v>110</v>
      </c>
      <c r="B114" s="2" t="s">
        <v>136</v>
      </c>
      <c r="C114" s="3">
        <v>3231453.493889228</v>
      </c>
      <c r="D114" s="4">
        <f t="shared" si="4"/>
        <v>1.3593951254270377E-4</v>
      </c>
      <c r="E114" s="4">
        <f t="shared" si="5"/>
        <v>0.99594075873350107</v>
      </c>
      <c r="F114" s="7"/>
      <c r="G114" s="9"/>
    </row>
    <row r="115" spans="1:7" x14ac:dyDescent="0.15">
      <c r="A115">
        <v>111</v>
      </c>
      <c r="B115" s="2" t="s">
        <v>140</v>
      </c>
      <c r="C115" s="3">
        <v>3226029.4256357416</v>
      </c>
      <c r="D115" s="4">
        <f t="shared" si="4"/>
        <v>1.3571133497623976E-4</v>
      </c>
      <c r="E115" s="4">
        <f t="shared" si="5"/>
        <v>0.99607647006847733</v>
      </c>
      <c r="F115" s="7"/>
      <c r="G115" s="9"/>
    </row>
    <row r="116" spans="1:7" x14ac:dyDescent="0.15">
      <c r="A116">
        <v>112</v>
      </c>
      <c r="B116" s="2" t="s">
        <v>82</v>
      </c>
      <c r="C116" s="3">
        <v>3100301.1397296176</v>
      </c>
      <c r="D116" s="4">
        <f t="shared" si="4"/>
        <v>1.3042224697567637E-4</v>
      </c>
      <c r="E116" s="4">
        <f t="shared" si="5"/>
        <v>0.99620689231545301</v>
      </c>
      <c r="F116" s="7"/>
      <c r="G116" s="9"/>
    </row>
    <row r="117" spans="1:7" x14ac:dyDescent="0.15">
      <c r="A117">
        <v>113</v>
      </c>
      <c r="B117" s="2" t="s">
        <v>86</v>
      </c>
      <c r="C117" s="3">
        <v>3071677.7297074418</v>
      </c>
      <c r="D117" s="4">
        <f t="shared" si="4"/>
        <v>1.2921812863911895E-4</v>
      </c>
      <c r="E117" s="4">
        <f t="shared" si="5"/>
        <v>0.99633611044409209</v>
      </c>
      <c r="F117" s="7"/>
      <c r="G117" s="9"/>
    </row>
    <row r="118" spans="1:7" x14ac:dyDescent="0.15">
      <c r="A118">
        <v>114</v>
      </c>
      <c r="B118" s="2" t="s">
        <v>157</v>
      </c>
      <c r="C118" s="3">
        <v>2987481.9962860444</v>
      </c>
      <c r="D118" s="4">
        <f t="shared" si="4"/>
        <v>1.256762156946424E-4</v>
      </c>
      <c r="E118" s="4">
        <f t="shared" si="5"/>
        <v>0.99646178665978669</v>
      </c>
      <c r="F118" s="7"/>
      <c r="G118" s="9"/>
    </row>
    <row r="119" spans="1:7" x14ac:dyDescent="0.15">
      <c r="A119">
        <v>115</v>
      </c>
      <c r="B119" s="2" t="s">
        <v>121</v>
      </c>
      <c r="C119" s="3">
        <v>2974200.0617281157</v>
      </c>
      <c r="D119" s="4">
        <f t="shared" si="4"/>
        <v>1.2511747650410687E-4</v>
      </c>
      <c r="E119" s="4">
        <f t="shared" si="5"/>
        <v>0.99658690413629081</v>
      </c>
      <c r="F119" s="7"/>
      <c r="G119" s="9"/>
    </row>
    <row r="120" spans="1:7" x14ac:dyDescent="0.15">
      <c r="A120">
        <v>116</v>
      </c>
      <c r="B120" s="2" t="s">
        <v>181</v>
      </c>
      <c r="C120" s="3">
        <v>2896660.085440224</v>
      </c>
      <c r="D120" s="4">
        <f t="shared" si="4"/>
        <v>1.2185555532867244E-4</v>
      </c>
      <c r="E120" s="4">
        <f t="shared" si="5"/>
        <v>0.99670875969161943</v>
      </c>
      <c r="F120" s="7"/>
      <c r="G120" s="9"/>
    </row>
    <row r="121" spans="1:7" x14ac:dyDescent="0.15">
      <c r="A121">
        <v>117</v>
      </c>
      <c r="B121" s="2" t="s">
        <v>114</v>
      </c>
      <c r="C121" s="3">
        <v>2837289.797314893</v>
      </c>
      <c r="D121" s="4">
        <f t="shared" si="4"/>
        <v>1.1935798943687193E-4</v>
      </c>
      <c r="E121" s="4">
        <f t="shared" si="5"/>
        <v>0.99682811768105628</v>
      </c>
      <c r="F121" s="7"/>
      <c r="G121" s="9"/>
    </row>
    <row r="122" spans="1:7" x14ac:dyDescent="0.15">
      <c r="A122">
        <v>118</v>
      </c>
      <c r="B122" s="2" t="s">
        <v>31</v>
      </c>
      <c r="C122" s="3">
        <v>2835160.9010918932</v>
      </c>
      <c r="D122" s="4">
        <f t="shared" si="4"/>
        <v>1.1926843186924613E-4</v>
      </c>
      <c r="E122" s="4">
        <f t="shared" si="5"/>
        <v>0.99694738611292555</v>
      </c>
      <c r="F122" s="7"/>
      <c r="G122" s="9"/>
    </row>
    <row r="123" spans="1:7" x14ac:dyDescent="0.15">
      <c r="A123">
        <v>119</v>
      </c>
      <c r="B123" s="2" t="s">
        <v>166</v>
      </c>
      <c r="C123" s="3">
        <v>2784118.268046651</v>
      </c>
      <c r="D123" s="4">
        <f t="shared" si="4"/>
        <v>1.171211904906567E-4</v>
      </c>
      <c r="E123" s="4">
        <f t="shared" si="5"/>
        <v>0.99706450730341623</v>
      </c>
      <c r="F123" s="7"/>
      <c r="G123" s="9"/>
    </row>
    <row r="124" spans="1:7" x14ac:dyDescent="0.15">
      <c r="A124">
        <v>120</v>
      </c>
      <c r="B124" s="2" t="s">
        <v>97</v>
      </c>
      <c r="C124" s="3">
        <v>2755620.8659679005</v>
      </c>
      <c r="D124" s="4">
        <f t="shared" si="4"/>
        <v>1.159223730066222E-4</v>
      </c>
      <c r="E124" s="4">
        <f t="shared" si="5"/>
        <v>0.99718042967642284</v>
      </c>
      <c r="F124" s="7"/>
      <c r="G124" s="9"/>
    </row>
    <row r="125" spans="1:7" x14ac:dyDescent="0.15">
      <c r="A125">
        <v>121</v>
      </c>
      <c r="B125" s="2" t="s">
        <v>88</v>
      </c>
      <c r="C125" s="3">
        <v>2673507.4091223842</v>
      </c>
      <c r="D125" s="4">
        <f t="shared" si="4"/>
        <v>1.1246805645282238E-4</v>
      </c>
      <c r="E125" s="4">
        <f t="shared" si="5"/>
        <v>0.99729289773287566</v>
      </c>
      <c r="F125" s="7">
        <v>7</v>
      </c>
      <c r="G125" s="9">
        <f t="shared" si="6"/>
        <v>1.5333950639722057E-3</v>
      </c>
    </row>
    <row r="126" spans="1:7" x14ac:dyDescent="0.15">
      <c r="A126">
        <v>122</v>
      </c>
      <c r="B126" s="2" t="s">
        <v>189</v>
      </c>
      <c r="C126" s="3">
        <v>2655007.0020335801</v>
      </c>
      <c r="D126" s="4">
        <f t="shared" si="4"/>
        <v>1.1168978861568673E-4</v>
      </c>
      <c r="E126" s="4">
        <f t="shared" si="5"/>
        <v>0.9974045875214913</v>
      </c>
      <c r="F126" s="7"/>
      <c r="G126" s="9"/>
    </row>
    <row r="127" spans="1:7" x14ac:dyDescent="0.15">
      <c r="A127">
        <v>123</v>
      </c>
      <c r="B127" s="2" t="s">
        <v>68</v>
      </c>
      <c r="C127" s="3">
        <v>2639863.4837946557</v>
      </c>
      <c r="D127" s="4">
        <f t="shared" si="4"/>
        <v>1.1105273705623405E-4</v>
      </c>
      <c r="E127" s="4">
        <f t="shared" si="5"/>
        <v>0.99751564025854755</v>
      </c>
      <c r="F127" s="7"/>
      <c r="G127" s="9"/>
    </row>
    <row r="128" spans="1:7" x14ac:dyDescent="0.15">
      <c r="A128">
        <v>124</v>
      </c>
      <c r="B128" s="2" t="s">
        <v>142</v>
      </c>
      <c r="C128" s="3">
        <v>2581428.5410027527</v>
      </c>
      <c r="D128" s="4">
        <f t="shared" si="4"/>
        <v>1.0859451890343882E-4</v>
      </c>
      <c r="E128" s="4">
        <f t="shared" si="5"/>
        <v>0.99762423477745099</v>
      </c>
      <c r="F128" s="7"/>
      <c r="G128" s="9"/>
    </row>
    <row r="129" spans="1:7" x14ac:dyDescent="0.15">
      <c r="A129">
        <v>125</v>
      </c>
      <c r="B129" s="2" t="s">
        <v>145</v>
      </c>
      <c r="C129" s="3">
        <v>2498498.1675524088</v>
      </c>
      <c r="D129" s="4">
        <f t="shared" si="4"/>
        <v>1.0510583662373321E-4</v>
      </c>
      <c r="E129" s="4">
        <f t="shared" si="5"/>
        <v>0.9977293406140747</v>
      </c>
      <c r="F129" s="7"/>
      <c r="G129" s="9"/>
    </row>
    <row r="130" spans="1:7" x14ac:dyDescent="0.15">
      <c r="A130">
        <v>126</v>
      </c>
      <c r="B130" s="2" t="s">
        <v>143</v>
      </c>
      <c r="C130" s="3">
        <v>2431437.4672015239</v>
      </c>
      <c r="D130" s="4">
        <f t="shared" si="4"/>
        <v>1.0228475350008294E-4</v>
      </c>
      <c r="E130" s="4">
        <f t="shared" si="5"/>
        <v>0.99783162536757475</v>
      </c>
      <c r="F130" s="7"/>
      <c r="G130" s="9"/>
    </row>
    <row r="131" spans="1:7" x14ac:dyDescent="0.15">
      <c r="A131">
        <v>127</v>
      </c>
      <c r="B131" s="2" t="s">
        <v>109</v>
      </c>
      <c r="C131" s="3">
        <v>2111667.8051979225</v>
      </c>
      <c r="D131" s="4">
        <f t="shared" si="4"/>
        <v>8.883280933287877E-5</v>
      </c>
      <c r="E131" s="4">
        <f t="shared" si="5"/>
        <v>0.99792045817690767</v>
      </c>
      <c r="F131" s="7"/>
      <c r="G131" s="9"/>
    </row>
    <row r="132" spans="1:7" x14ac:dyDescent="0.15">
      <c r="A132">
        <v>128</v>
      </c>
      <c r="B132" s="2" t="s">
        <v>111</v>
      </c>
      <c r="C132" s="3">
        <v>2092646.88438917</v>
      </c>
      <c r="D132" s="4">
        <f t="shared" si="4"/>
        <v>8.8032644729629859E-5</v>
      </c>
      <c r="E132" s="4">
        <f t="shared" si="5"/>
        <v>0.99800849082163734</v>
      </c>
      <c r="F132" s="7"/>
      <c r="G132" s="9"/>
    </row>
    <row r="133" spans="1:7" x14ac:dyDescent="0.15">
      <c r="A133">
        <v>129</v>
      </c>
      <c r="B133" s="2" t="s">
        <v>198</v>
      </c>
      <c r="C133" s="3">
        <v>1716923.1631085947</v>
      </c>
      <c r="D133" s="4">
        <f t="shared" si="4"/>
        <v>7.2226847239986971E-5</v>
      </c>
      <c r="E133" s="4">
        <f t="shared" si="5"/>
        <v>0.99808071766887729</v>
      </c>
      <c r="F133" s="7"/>
      <c r="G133" s="9"/>
    </row>
    <row r="134" spans="1:7" x14ac:dyDescent="0.15">
      <c r="A134">
        <v>130</v>
      </c>
      <c r="B134" s="2" t="s">
        <v>150</v>
      </c>
      <c r="C134" s="3">
        <v>1645837.6323382678</v>
      </c>
      <c r="D134" s="4">
        <f t="shared" si="4"/>
        <v>6.9236449135842422E-5</v>
      </c>
      <c r="E134" s="4">
        <f t="shared" si="5"/>
        <v>0.99814995411801311</v>
      </c>
      <c r="F134" s="7"/>
      <c r="G134" s="9"/>
    </row>
    <row r="135" spans="1:7" x14ac:dyDescent="0.15">
      <c r="A135">
        <v>131</v>
      </c>
      <c r="B135" s="2" t="s">
        <v>190</v>
      </c>
      <c r="C135" s="3">
        <v>1624907.3895247057</v>
      </c>
      <c r="D135" s="4">
        <f t="shared" ref="D135:D198" si="7">C135/$C$205</f>
        <v>6.8355963926676805E-5</v>
      </c>
      <c r="E135" s="4">
        <f t="shared" ref="E135:E198" si="8">E134+D135</f>
        <v>0.99821831008193973</v>
      </c>
      <c r="F135" s="7"/>
      <c r="G135" s="9"/>
    </row>
    <row r="136" spans="1:7" x14ac:dyDescent="0.15">
      <c r="A136">
        <v>132</v>
      </c>
      <c r="B136" s="2" t="s">
        <v>184</v>
      </c>
      <c r="C136" s="3">
        <v>1622016.8675927971</v>
      </c>
      <c r="D136" s="4">
        <f t="shared" si="7"/>
        <v>6.8234366588772763E-5</v>
      </c>
      <c r="E136" s="4">
        <f t="shared" si="8"/>
        <v>0.99828654444852849</v>
      </c>
      <c r="F136" s="7"/>
      <c r="G136" s="9"/>
    </row>
    <row r="137" spans="1:7" x14ac:dyDescent="0.15">
      <c r="A137">
        <v>133</v>
      </c>
      <c r="B137" s="2" t="s">
        <v>199</v>
      </c>
      <c r="C137" s="3">
        <v>1567690.4572371796</v>
      </c>
      <c r="D137" s="4">
        <f t="shared" si="7"/>
        <v>6.5948984559941766E-5</v>
      </c>
      <c r="E137" s="4">
        <f t="shared" si="8"/>
        <v>0.99835249343308841</v>
      </c>
      <c r="F137" s="7"/>
      <c r="G137" s="9"/>
    </row>
    <row r="138" spans="1:7" x14ac:dyDescent="0.15">
      <c r="A138">
        <v>134</v>
      </c>
      <c r="B138" s="2" t="s">
        <v>75</v>
      </c>
      <c r="C138" s="3">
        <v>1513678.5313363776</v>
      </c>
      <c r="D138" s="4">
        <f t="shared" si="7"/>
        <v>6.3676832139264116E-5</v>
      </c>
      <c r="E138" s="4">
        <f t="shared" si="8"/>
        <v>0.99841617026522766</v>
      </c>
      <c r="F138" s="7"/>
      <c r="G138" s="9"/>
    </row>
    <row r="139" spans="1:7" x14ac:dyDescent="0.15">
      <c r="A139">
        <v>135</v>
      </c>
      <c r="B139" s="2" t="s">
        <v>126</v>
      </c>
      <c r="C139" s="3">
        <v>1425807.6022176174</v>
      </c>
      <c r="D139" s="4">
        <f t="shared" si="7"/>
        <v>5.9980312510042372E-5</v>
      </c>
      <c r="E139" s="4">
        <f t="shared" si="8"/>
        <v>0.99847615057773775</v>
      </c>
      <c r="F139" s="7"/>
      <c r="G139" s="9"/>
    </row>
    <row r="140" spans="1:7" x14ac:dyDescent="0.15">
      <c r="A140">
        <v>136</v>
      </c>
      <c r="B140" s="2" t="s">
        <v>174</v>
      </c>
      <c r="C140" s="3">
        <v>1299877.1702342215</v>
      </c>
      <c r="D140" s="4">
        <f t="shared" si="7"/>
        <v>5.4682720707936191E-5</v>
      </c>
      <c r="E140" s="4">
        <f t="shared" si="8"/>
        <v>0.99853083329844572</v>
      </c>
      <c r="F140" s="7"/>
      <c r="G140" s="9"/>
    </row>
    <row r="141" spans="1:7" x14ac:dyDescent="0.15">
      <c r="A141">
        <v>137</v>
      </c>
      <c r="B141" s="2" t="s">
        <v>58</v>
      </c>
      <c r="C141" s="3">
        <v>1141547.8365857557</v>
      </c>
      <c r="D141" s="4">
        <f t="shared" si="7"/>
        <v>4.8022184674202588E-5</v>
      </c>
      <c r="E141" s="4">
        <f t="shared" si="8"/>
        <v>0.99857885548311998</v>
      </c>
      <c r="F141" s="7"/>
      <c r="G141" s="9"/>
    </row>
    <row r="142" spans="1:7" x14ac:dyDescent="0.15">
      <c r="A142">
        <v>138</v>
      </c>
      <c r="B142" s="2" t="s">
        <v>169</v>
      </c>
      <c r="C142" s="3">
        <v>1084062.6787269646</v>
      </c>
      <c r="D142" s="4">
        <f t="shared" si="7"/>
        <v>4.5603921699803642E-5</v>
      </c>
      <c r="E142" s="4">
        <f t="shared" si="8"/>
        <v>0.99862445940481981</v>
      </c>
      <c r="F142" s="7"/>
      <c r="G142" s="9"/>
    </row>
    <row r="143" spans="1:7" x14ac:dyDescent="0.15">
      <c r="A143">
        <v>139</v>
      </c>
      <c r="B143" s="2" t="s">
        <v>118</v>
      </c>
      <c r="C143" s="3">
        <v>1080147.9348152354</v>
      </c>
      <c r="D143" s="4">
        <f t="shared" si="7"/>
        <v>4.5439237795147014E-5</v>
      </c>
      <c r="E143" s="4">
        <f t="shared" si="8"/>
        <v>0.99866989864261491</v>
      </c>
      <c r="F143" s="7"/>
      <c r="G143" s="9"/>
    </row>
    <row r="144" spans="1:7" x14ac:dyDescent="0.15">
      <c r="A144">
        <v>140</v>
      </c>
      <c r="B144" s="2" t="s">
        <v>141</v>
      </c>
      <c r="C144" s="3">
        <v>1044178.6901345274</v>
      </c>
      <c r="D144" s="4">
        <f t="shared" si="7"/>
        <v>4.3926097780082228E-5</v>
      </c>
      <c r="E144" s="4">
        <f t="shared" si="8"/>
        <v>0.99871382474039494</v>
      </c>
      <c r="F144" s="7"/>
      <c r="G144" s="9"/>
    </row>
    <row r="145" spans="1:7" x14ac:dyDescent="0.15">
      <c r="A145">
        <v>141</v>
      </c>
      <c r="B145" s="2" t="s">
        <v>193</v>
      </c>
      <c r="C145" s="3">
        <v>997858.30946771707</v>
      </c>
      <c r="D145" s="4">
        <f t="shared" si="7"/>
        <v>4.1977510254206937E-5</v>
      </c>
      <c r="E145" s="4">
        <f t="shared" si="8"/>
        <v>0.99875580225064919</v>
      </c>
      <c r="F145" s="7">
        <v>8</v>
      </c>
      <c r="G145" s="9">
        <f t="shared" si="6"/>
        <v>7.0274293369235869E-4</v>
      </c>
    </row>
    <row r="146" spans="1:7" x14ac:dyDescent="0.15">
      <c r="A146">
        <v>142</v>
      </c>
      <c r="B146" s="2" t="s">
        <v>163</v>
      </c>
      <c r="C146" s="3">
        <v>986738.61592460726</v>
      </c>
      <c r="D146" s="4">
        <f t="shared" si="7"/>
        <v>4.1509731366863181E-5</v>
      </c>
      <c r="E146" s="4">
        <f t="shared" si="8"/>
        <v>0.99879731198201605</v>
      </c>
      <c r="F146" s="7"/>
      <c r="G146" s="9"/>
    </row>
    <row r="147" spans="1:7" x14ac:dyDescent="0.15">
      <c r="A147">
        <v>143</v>
      </c>
      <c r="B147" s="2" t="s">
        <v>183</v>
      </c>
      <c r="C147" s="3">
        <v>985008.9801578566</v>
      </c>
      <c r="D147" s="4">
        <f t="shared" si="7"/>
        <v>4.143696973082134E-5</v>
      </c>
      <c r="E147" s="4">
        <f t="shared" si="8"/>
        <v>0.99883874895174685</v>
      </c>
      <c r="F147" s="7"/>
      <c r="G147" s="9"/>
    </row>
    <row r="148" spans="1:7" x14ac:dyDescent="0.15">
      <c r="A148">
        <v>144</v>
      </c>
      <c r="B148" s="2" t="s">
        <v>158</v>
      </c>
      <c r="C148" s="3">
        <v>916708.06497137225</v>
      </c>
      <c r="D148" s="4">
        <f t="shared" si="7"/>
        <v>3.8563713738052435E-5</v>
      </c>
      <c r="E148" s="4">
        <f t="shared" si="8"/>
        <v>0.99887731266548485</v>
      </c>
      <c r="F148" s="7"/>
      <c r="G148" s="9"/>
    </row>
    <row r="149" spans="1:7" x14ac:dyDescent="0.15">
      <c r="A149">
        <v>145</v>
      </c>
      <c r="B149" s="2" t="s">
        <v>123</v>
      </c>
      <c r="C149" s="3">
        <v>892955.18854152306</v>
      </c>
      <c r="D149" s="4">
        <f t="shared" si="7"/>
        <v>3.7564487089899578E-5</v>
      </c>
      <c r="E149" s="4">
        <f t="shared" si="8"/>
        <v>0.99891487715257476</v>
      </c>
      <c r="F149" s="7"/>
      <c r="G149" s="9"/>
    </row>
    <row r="150" spans="1:7" x14ac:dyDescent="0.15">
      <c r="A150">
        <v>146</v>
      </c>
      <c r="B150" s="2" t="s">
        <v>164</v>
      </c>
      <c r="C150" s="3">
        <v>891572.19473883731</v>
      </c>
      <c r="D150" s="4">
        <f t="shared" si="7"/>
        <v>3.7506307851441648E-5</v>
      </c>
      <c r="E150" s="4">
        <f t="shared" si="8"/>
        <v>0.99895238346042625</v>
      </c>
      <c r="F150" s="7"/>
      <c r="G150" s="9"/>
    </row>
    <row r="151" spans="1:7" x14ac:dyDescent="0.15">
      <c r="A151">
        <v>147</v>
      </c>
      <c r="B151" s="2" t="s">
        <v>57</v>
      </c>
      <c r="C151" s="3">
        <v>891342.95620830415</v>
      </c>
      <c r="D151" s="4">
        <f t="shared" si="7"/>
        <v>3.7496664335248205E-5</v>
      </c>
      <c r="E151" s="4">
        <f t="shared" si="8"/>
        <v>0.99898988012476153</v>
      </c>
      <c r="F151" s="7"/>
      <c r="G151" s="9"/>
    </row>
    <row r="152" spans="1:7" x14ac:dyDescent="0.15">
      <c r="A152">
        <v>148</v>
      </c>
      <c r="B152" s="2" t="s">
        <v>127</v>
      </c>
      <c r="C152" s="3">
        <v>886003.92157949775</v>
      </c>
      <c r="D152" s="4">
        <f t="shared" si="7"/>
        <v>3.727206392980804E-5</v>
      </c>
      <c r="E152" s="4">
        <f t="shared" si="8"/>
        <v>0.99902715218869131</v>
      </c>
      <c r="F152" s="7"/>
      <c r="G152" s="9"/>
    </row>
    <row r="153" spans="1:7" x14ac:dyDescent="0.15">
      <c r="A153">
        <v>149</v>
      </c>
      <c r="B153" s="2" t="s">
        <v>148</v>
      </c>
      <c r="C153" s="3">
        <v>862209.33659953636</v>
      </c>
      <c r="D153" s="4">
        <f t="shared" si="7"/>
        <v>3.6271082702800234E-5</v>
      </c>
      <c r="E153" s="4">
        <f t="shared" si="8"/>
        <v>0.99906342327139408</v>
      </c>
      <c r="F153" s="7"/>
      <c r="G153" s="9"/>
    </row>
    <row r="154" spans="1:7" x14ac:dyDescent="0.15">
      <c r="A154">
        <v>150</v>
      </c>
      <c r="B154" s="2" t="s">
        <v>160</v>
      </c>
      <c r="C154" s="3">
        <v>844234.11362483993</v>
      </c>
      <c r="D154" s="4">
        <f t="shared" si="7"/>
        <v>3.5514908104079427E-5</v>
      </c>
      <c r="E154" s="4">
        <f t="shared" si="8"/>
        <v>0.99909893817949813</v>
      </c>
      <c r="F154" s="7"/>
      <c r="G154" s="9"/>
    </row>
    <row r="155" spans="1:7" x14ac:dyDescent="0.15">
      <c r="A155">
        <v>151</v>
      </c>
      <c r="B155" s="2" t="s">
        <v>107</v>
      </c>
      <c r="C155" s="3">
        <v>833524.24431373447</v>
      </c>
      <c r="D155" s="4">
        <f t="shared" si="7"/>
        <v>3.5064369541076472E-5</v>
      </c>
      <c r="E155" s="4">
        <f t="shared" si="8"/>
        <v>0.99913400254903917</v>
      </c>
      <c r="F155" s="7"/>
      <c r="G155" s="9"/>
    </row>
    <row r="156" spans="1:7" x14ac:dyDescent="0.15">
      <c r="A156">
        <v>152</v>
      </c>
      <c r="B156" s="2" t="s">
        <v>195</v>
      </c>
      <c r="C156" s="3">
        <v>832171.31229577644</v>
      </c>
      <c r="D156" s="4">
        <f t="shared" si="7"/>
        <v>3.5007454929935566E-5</v>
      </c>
      <c r="E156" s="4">
        <f t="shared" si="8"/>
        <v>0.99916901000396907</v>
      </c>
      <c r="F156" s="7"/>
      <c r="G156" s="9"/>
    </row>
    <row r="157" spans="1:7" x14ac:dyDescent="0.15">
      <c r="A157">
        <v>153</v>
      </c>
      <c r="B157" s="2" t="s">
        <v>132</v>
      </c>
      <c r="C157" s="3">
        <v>809679.87000717164</v>
      </c>
      <c r="D157" s="4">
        <f t="shared" si="7"/>
        <v>3.4061293796291818E-5</v>
      </c>
      <c r="E157" s="4">
        <f t="shared" si="8"/>
        <v>0.99920307129776531</v>
      </c>
      <c r="F157" s="7"/>
      <c r="G157" s="9"/>
    </row>
    <row r="158" spans="1:7" x14ac:dyDescent="0.15">
      <c r="A158">
        <v>154</v>
      </c>
      <c r="B158" s="2" t="s">
        <v>154</v>
      </c>
      <c r="C158" s="3">
        <v>772908.38948115741</v>
      </c>
      <c r="D158" s="4">
        <f t="shared" si="7"/>
        <v>3.2514405639729272E-5</v>
      </c>
      <c r="E158" s="4">
        <f t="shared" si="8"/>
        <v>0.99923558570340509</v>
      </c>
      <c r="F158" s="7"/>
      <c r="G158" s="9"/>
    </row>
    <row r="159" spans="1:7" x14ac:dyDescent="0.15">
      <c r="A159">
        <v>155</v>
      </c>
      <c r="B159" s="2" t="s">
        <v>172</v>
      </c>
      <c r="C159" s="3">
        <v>771162.2587023169</v>
      </c>
      <c r="D159" s="4">
        <f t="shared" si="7"/>
        <v>3.244095009801708E-5</v>
      </c>
      <c r="E159" s="4">
        <f t="shared" si="8"/>
        <v>0.99926802665350312</v>
      </c>
      <c r="F159" s="7"/>
      <c r="G159" s="9"/>
    </row>
    <row r="160" spans="1:7" x14ac:dyDescent="0.15">
      <c r="A160">
        <v>156</v>
      </c>
      <c r="B160" s="2" t="s">
        <v>176</v>
      </c>
      <c r="C160" s="3">
        <v>749342.67390321335</v>
      </c>
      <c r="D160" s="4">
        <f t="shared" si="7"/>
        <v>3.1523052400561927E-5</v>
      </c>
      <c r="E160" s="4">
        <f t="shared" si="8"/>
        <v>0.99929954970590373</v>
      </c>
      <c r="F160" s="7"/>
      <c r="G160" s="9"/>
    </row>
    <row r="161" spans="1:7" x14ac:dyDescent="0.15">
      <c r="A161">
        <v>157</v>
      </c>
      <c r="B161" s="2" t="s">
        <v>54</v>
      </c>
      <c r="C161" s="3">
        <v>728659.4005254386</v>
      </c>
      <c r="D161" s="4">
        <f t="shared" si="7"/>
        <v>3.0652956604326843E-5</v>
      </c>
      <c r="E161" s="4">
        <f t="shared" si="8"/>
        <v>0.99933020266250805</v>
      </c>
      <c r="F161" s="7"/>
      <c r="G161" s="9"/>
    </row>
    <row r="162" spans="1:7" x14ac:dyDescent="0.15">
      <c r="A162">
        <v>158</v>
      </c>
      <c r="B162" s="2" t="s">
        <v>116</v>
      </c>
      <c r="C162" s="3">
        <v>693248.37066148897</v>
      </c>
      <c r="D162" s="4">
        <f t="shared" si="7"/>
        <v>2.9163299350263499E-5</v>
      </c>
      <c r="E162" s="4">
        <f t="shared" si="8"/>
        <v>0.99935936596185826</v>
      </c>
      <c r="F162" s="7"/>
      <c r="G162" s="9"/>
    </row>
    <row r="163" spans="1:7" x14ac:dyDescent="0.15">
      <c r="A163">
        <v>159</v>
      </c>
      <c r="B163" s="2" t="s">
        <v>131</v>
      </c>
      <c r="C163" s="3">
        <v>687608.49953244487</v>
      </c>
      <c r="D163" s="4">
        <f t="shared" si="7"/>
        <v>2.8926043473446536E-5</v>
      </c>
      <c r="E163" s="4">
        <f t="shared" si="8"/>
        <v>0.99938829200533175</v>
      </c>
      <c r="F163" s="7"/>
      <c r="G163" s="9"/>
    </row>
    <row r="164" spans="1:7" x14ac:dyDescent="0.15">
      <c r="A164">
        <v>160</v>
      </c>
      <c r="B164" s="2" t="s">
        <v>182</v>
      </c>
      <c r="C164" s="3">
        <v>672148.27302896837</v>
      </c>
      <c r="D164" s="4">
        <f t="shared" si="7"/>
        <v>2.8275668755488605E-5</v>
      </c>
      <c r="E164" s="4">
        <f t="shared" si="8"/>
        <v>0.99941656767408726</v>
      </c>
      <c r="F164" s="7"/>
      <c r="G164" s="9"/>
    </row>
    <row r="165" spans="1:7" x14ac:dyDescent="0.15">
      <c r="A165">
        <v>161</v>
      </c>
      <c r="B165" s="2" t="s">
        <v>50</v>
      </c>
      <c r="C165" s="3">
        <v>650544.49147456838</v>
      </c>
      <c r="D165" s="4">
        <f t="shared" si="7"/>
        <v>2.7366849383915479E-5</v>
      </c>
      <c r="E165" s="4">
        <f t="shared" si="8"/>
        <v>0.99944393452347113</v>
      </c>
      <c r="F165" s="7">
        <v>9</v>
      </c>
      <c r="G165" s="9">
        <f t="shared" ref="G165:G185" si="9">SUM(C165:C184)/$C$205</f>
        <v>4.0978930330436104E-4</v>
      </c>
    </row>
    <row r="166" spans="1:7" x14ac:dyDescent="0.15">
      <c r="A166">
        <v>162</v>
      </c>
      <c r="B166" s="2" t="s">
        <v>122</v>
      </c>
      <c r="C166" s="3">
        <v>626725.40027918259</v>
      </c>
      <c r="D166" s="4">
        <f t="shared" si="7"/>
        <v>2.6364837239091478E-5</v>
      </c>
      <c r="E166" s="4">
        <f t="shared" si="8"/>
        <v>0.99947029936071019</v>
      </c>
      <c r="F166" s="7"/>
      <c r="G166" s="9"/>
    </row>
    <row r="167" spans="1:7" x14ac:dyDescent="0.15">
      <c r="A167">
        <v>163</v>
      </c>
      <c r="B167" s="2" t="s">
        <v>188</v>
      </c>
      <c r="C167" s="3">
        <v>587880.90390586085</v>
      </c>
      <c r="D167" s="4">
        <f t="shared" si="7"/>
        <v>2.4730742268533566E-5</v>
      </c>
      <c r="E167" s="4">
        <f t="shared" si="8"/>
        <v>0.99949503010297869</v>
      </c>
      <c r="F167" s="7"/>
      <c r="G167" s="9"/>
    </row>
    <row r="168" spans="1:7" x14ac:dyDescent="0.15">
      <c r="A168">
        <v>164</v>
      </c>
      <c r="B168" s="2" t="s">
        <v>133</v>
      </c>
      <c r="C168" s="3">
        <v>573373.62748403009</v>
      </c>
      <c r="D168" s="4">
        <f t="shared" si="7"/>
        <v>2.4120455879193519E-5</v>
      </c>
      <c r="E168" s="4">
        <f t="shared" si="8"/>
        <v>0.99951915055885787</v>
      </c>
      <c r="F168" s="7"/>
      <c r="G168" s="9"/>
    </row>
    <row r="169" spans="1:7" x14ac:dyDescent="0.15">
      <c r="A169">
        <v>165</v>
      </c>
      <c r="B169" s="2" t="s">
        <v>162</v>
      </c>
      <c r="C169" s="3">
        <v>565527.6471504994</v>
      </c>
      <c r="D169" s="4">
        <f t="shared" si="7"/>
        <v>2.3790394269463802E-5</v>
      </c>
      <c r="E169" s="4">
        <f t="shared" si="8"/>
        <v>0.99954294095312735</v>
      </c>
      <c r="F169" s="7"/>
      <c r="G169" s="9"/>
    </row>
    <row r="170" spans="1:7" x14ac:dyDescent="0.15">
      <c r="A170">
        <v>166</v>
      </c>
      <c r="B170" s="2" t="s">
        <v>185</v>
      </c>
      <c r="C170" s="3">
        <v>542352.80870888149</v>
      </c>
      <c r="D170" s="4">
        <f t="shared" si="7"/>
        <v>2.2815484295680515E-5</v>
      </c>
      <c r="E170" s="4">
        <f t="shared" si="8"/>
        <v>0.99956575643742307</v>
      </c>
      <c r="F170" s="7"/>
      <c r="G170" s="9"/>
    </row>
    <row r="171" spans="1:7" x14ac:dyDescent="0.15">
      <c r="A171">
        <v>167</v>
      </c>
      <c r="B171" s="2" t="s">
        <v>171</v>
      </c>
      <c r="C171" s="3">
        <v>541516.80826963077</v>
      </c>
      <c r="D171" s="4">
        <f t="shared" si="7"/>
        <v>2.2780315758546333E-5</v>
      </c>
      <c r="E171" s="4">
        <f t="shared" si="8"/>
        <v>0.9995885367531816</v>
      </c>
      <c r="F171" s="7"/>
      <c r="G171" s="9"/>
    </row>
    <row r="172" spans="1:7" x14ac:dyDescent="0.15">
      <c r="A172">
        <v>168</v>
      </c>
      <c r="B172" s="2" t="s">
        <v>100</v>
      </c>
      <c r="C172" s="3">
        <v>531462.19793490157</v>
      </c>
      <c r="D172" s="4">
        <f t="shared" si="7"/>
        <v>2.2357342372020853E-5</v>
      </c>
      <c r="E172" s="4">
        <f t="shared" si="8"/>
        <v>0.99961089409555359</v>
      </c>
      <c r="F172" s="7"/>
      <c r="G172" s="9"/>
    </row>
    <row r="173" spans="1:7" x14ac:dyDescent="0.15">
      <c r="A173">
        <v>169</v>
      </c>
      <c r="B173" s="2" t="s">
        <v>53</v>
      </c>
      <c r="C173" s="3">
        <v>529141.19871155906</v>
      </c>
      <c r="D173" s="4">
        <f t="shared" si="7"/>
        <v>2.2259703491056043E-5</v>
      </c>
      <c r="E173" s="4">
        <f t="shared" si="8"/>
        <v>0.9996331537990446</v>
      </c>
      <c r="F173" s="7"/>
      <c r="G173" s="9"/>
    </row>
    <row r="174" spans="1:7" x14ac:dyDescent="0.15">
      <c r="A174">
        <v>170</v>
      </c>
      <c r="B174" s="2" t="s">
        <v>161</v>
      </c>
      <c r="C174" s="3">
        <v>476138.88471398834</v>
      </c>
      <c r="D174" s="4">
        <f t="shared" si="7"/>
        <v>2.0030023026184691E-5</v>
      </c>
      <c r="E174" s="4">
        <f t="shared" si="8"/>
        <v>0.9996531838220708</v>
      </c>
      <c r="F174" s="7"/>
      <c r="G174" s="9"/>
    </row>
    <row r="175" spans="1:7" x14ac:dyDescent="0.15">
      <c r="A175">
        <v>171</v>
      </c>
      <c r="B175" s="2" t="s">
        <v>149</v>
      </c>
      <c r="C175" s="3">
        <v>475269.27941949258</v>
      </c>
      <c r="D175" s="4">
        <f t="shared" si="7"/>
        <v>1.9993440813238765E-5</v>
      </c>
      <c r="E175" s="4">
        <f t="shared" si="8"/>
        <v>0.99967317726288407</v>
      </c>
      <c r="F175" s="7"/>
      <c r="G175" s="9"/>
    </row>
    <row r="176" spans="1:7" x14ac:dyDescent="0.15">
      <c r="A176">
        <v>172</v>
      </c>
      <c r="B176" s="2" t="s">
        <v>113</v>
      </c>
      <c r="C176" s="3">
        <v>475152.74814136577</v>
      </c>
      <c r="D176" s="4">
        <f t="shared" si="7"/>
        <v>1.9988538621338282E-5</v>
      </c>
      <c r="E176" s="4">
        <f t="shared" si="8"/>
        <v>0.99969316580150536</v>
      </c>
      <c r="F176" s="7"/>
      <c r="G176" s="9"/>
    </row>
    <row r="177" spans="1:7" x14ac:dyDescent="0.15">
      <c r="A177">
        <v>173</v>
      </c>
      <c r="B177" s="2" t="s">
        <v>201</v>
      </c>
      <c r="C177" s="3">
        <v>457117.65193816257</v>
      </c>
      <c r="D177" s="4">
        <f t="shared" si="7"/>
        <v>1.9229845299227839E-5</v>
      </c>
      <c r="E177" s="4">
        <f t="shared" si="8"/>
        <v>0.99971239564680459</v>
      </c>
      <c r="F177" s="7"/>
      <c r="G177" s="9"/>
    </row>
    <row r="178" spans="1:7" x14ac:dyDescent="0.15">
      <c r="A178">
        <v>174</v>
      </c>
      <c r="B178" s="2" t="s">
        <v>170</v>
      </c>
      <c r="C178" s="3">
        <v>416486.85204940208</v>
      </c>
      <c r="D178" s="4">
        <f t="shared" si="7"/>
        <v>1.7520604816100656E-5</v>
      </c>
      <c r="E178" s="4">
        <f t="shared" si="8"/>
        <v>0.99972991625162066</v>
      </c>
      <c r="F178" s="7"/>
      <c r="G178" s="9"/>
    </row>
    <row r="179" spans="1:7" x14ac:dyDescent="0.15">
      <c r="A179">
        <v>175</v>
      </c>
      <c r="B179" s="2" t="s">
        <v>194</v>
      </c>
      <c r="C179" s="3">
        <v>400146.57853504986</v>
      </c>
      <c r="D179" s="4">
        <f t="shared" si="7"/>
        <v>1.6833208627185663E-5</v>
      </c>
      <c r="E179" s="4">
        <f t="shared" si="8"/>
        <v>0.99974674946024789</v>
      </c>
      <c r="F179" s="7"/>
      <c r="G179" s="9"/>
    </row>
    <row r="180" spans="1:7" x14ac:dyDescent="0.15">
      <c r="A180">
        <v>176</v>
      </c>
      <c r="B180" s="2" t="s">
        <v>200</v>
      </c>
      <c r="C180" s="3">
        <v>389624.67156814208</v>
      </c>
      <c r="D180" s="4">
        <f t="shared" si="7"/>
        <v>1.6390577190030235E-5</v>
      </c>
      <c r="E180" s="4">
        <f t="shared" si="8"/>
        <v>0.99976314003743794</v>
      </c>
      <c r="F180" s="7"/>
      <c r="G180" s="9"/>
    </row>
    <row r="181" spans="1:7" x14ac:dyDescent="0.15">
      <c r="A181">
        <v>177</v>
      </c>
      <c r="B181" s="2" t="s">
        <v>130</v>
      </c>
      <c r="C181" s="3">
        <v>387400.45206995466</v>
      </c>
      <c r="D181" s="4">
        <f t="shared" si="7"/>
        <v>1.6297009600416663E-5</v>
      </c>
      <c r="E181" s="4">
        <f t="shared" si="8"/>
        <v>0.99977943704703831</v>
      </c>
      <c r="F181" s="7"/>
      <c r="G181" s="9"/>
    </row>
    <row r="182" spans="1:7" x14ac:dyDescent="0.15">
      <c r="A182">
        <v>178</v>
      </c>
      <c r="B182" s="2" t="s">
        <v>167</v>
      </c>
      <c r="C182" s="3">
        <v>377399.75607000431</v>
      </c>
      <c r="D182" s="4">
        <f t="shared" si="7"/>
        <v>1.5876304260886988E-5</v>
      </c>
      <c r="E182" s="4">
        <f t="shared" si="8"/>
        <v>0.99979531335129923</v>
      </c>
      <c r="F182" s="7"/>
      <c r="G182" s="9"/>
    </row>
    <row r="183" spans="1:7" x14ac:dyDescent="0.15">
      <c r="A183">
        <v>179</v>
      </c>
      <c r="B183" s="2" t="s">
        <v>102</v>
      </c>
      <c r="C183" s="3">
        <v>372353.19284212112</v>
      </c>
      <c r="D183" s="4">
        <f t="shared" si="7"/>
        <v>1.5664007427121107E-5</v>
      </c>
      <c r="E183" s="4">
        <f t="shared" si="8"/>
        <v>0.99981097735872637</v>
      </c>
      <c r="F183" s="7"/>
      <c r="G183" s="9"/>
    </row>
    <row r="184" spans="1:7" x14ac:dyDescent="0.15">
      <c r="A184">
        <v>180</v>
      </c>
      <c r="B184" s="2" t="s">
        <v>146</v>
      </c>
      <c r="C184" s="3">
        <v>365592.91364607005</v>
      </c>
      <c r="D184" s="4">
        <f t="shared" si="7"/>
        <v>1.5379618665128526E-5</v>
      </c>
      <c r="E184" s="4">
        <f t="shared" si="8"/>
        <v>0.99982635697739153</v>
      </c>
      <c r="F184" s="7"/>
      <c r="G184" s="9"/>
    </row>
    <row r="185" spans="1:7" x14ac:dyDescent="0.15">
      <c r="A185">
        <v>181</v>
      </c>
      <c r="B185" s="2" t="s">
        <v>151</v>
      </c>
      <c r="C185" s="3">
        <v>361578.00116724602</v>
      </c>
      <c r="D185" s="4">
        <f t="shared" si="7"/>
        <v>1.5210720908652979E-5</v>
      </c>
      <c r="E185" s="4">
        <f t="shared" si="8"/>
        <v>0.99984156769830013</v>
      </c>
      <c r="F185" s="7">
        <v>10</v>
      </c>
      <c r="G185" s="9">
        <f t="shared" si="9"/>
        <v>1.7364302260808149E-4</v>
      </c>
    </row>
    <row r="186" spans="1:7" x14ac:dyDescent="0.15">
      <c r="A186">
        <v>182</v>
      </c>
      <c r="B186" s="2" t="s">
        <v>173</v>
      </c>
      <c r="C186" s="3">
        <v>357916.70963451918</v>
      </c>
      <c r="D186" s="4">
        <f t="shared" si="7"/>
        <v>1.5056699138828097E-5</v>
      </c>
      <c r="E186" s="4">
        <f t="shared" si="8"/>
        <v>0.99985662439743894</v>
      </c>
      <c r="F186" s="7"/>
      <c r="G186" s="9"/>
    </row>
    <row r="187" spans="1:7" x14ac:dyDescent="0.15">
      <c r="A187">
        <v>183</v>
      </c>
      <c r="B187" s="2" t="s">
        <v>115</v>
      </c>
      <c r="C187" s="3">
        <v>350200.86885902082</v>
      </c>
      <c r="D187" s="4">
        <f t="shared" si="7"/>
        <v>1.4732112188756917E-5</v>
      </c>
      <c r="E187" s="4">
        <f t="shared" si="8"/>
        <v>0.99987135650962766</v>
      </c>
      <c r="F187" s="7"/>
      <c r="G187" s="9"/>
    </row>
    <row r="188" spans="1:7" x14ac:dyDescent="0.15">
      <c r="A188">
        <v>184</v>
      </c>
      <c r="B188" s="2" t="s">
        <v>153</v>
      </c>
      <c r="C188" s="3">
        <v>330476.18258394272</v>
      </c>
      <c r="D188" s="4">
        <f t="shared" si="7"/>
        <v>1.3902341857120576E-5</v>
      </c>
      <c r="E188" s="4">
        <f t="shared" si="8"/>
        <v>0.99988525885148483</v>
      </c>
      <c r="F188" s="7"/>
      <c r="G188" s="9"/>
    </row>
    <row r="189" spans="1:7" x14ac:dyDescent="0.15">
      <c r="A189">
        <v>185</v>
      </c>
      <c r="B189" s="2" t="s">
        <v>196</v>
      </c>
      <c r="C189" s="3">
        <v>319123.50055407744</v>
      </c>
      <c r="D189" s="4">
        <f t="shared" si="7"/>
        <v>1.3424761701902318E-5</v>
      </c>
      <c r="E189" s="4">
        <f t="shared" si="8"/>
        <v>0.99989868361318668</v>
      </c>
      <c r="F189" s="7"/>
      <c r="G189" s="9"/>
    </row>
    <row r="190" spans="1:7" x14ac:dyDescent="0.15">
      <c r="A190">
        <v>186</v>
      </c>
      <c r="B190" s="2" t="s">
        <v>139</v>
      </c>
      <c r="C190" s="3">
        <v>311962.29415810871</v>
      </c>
      <c r="D190" s="4">
        <f t="shared" si="7"/>
        <v>1.3123506892409753E-5</v>
      </c>
      <c r="E190" s="4">
        <f t="shared" si="8"/>
        <v>0.9999118071200791</v>
      </c>
      <c r="F190" s="7"/>
      <c r="G190" s="9"/>
    </row>
    <row r="191" spans="1:7" x14ac:dyDescent="0.15">
      <c r="A191">
        <v>187</v>
      </c>
      <c r="B191" s="2" t="s">
        <v>175</v>
      </c>
      <c r="C191" s="3">
        <v>271968.05065744731</v>
      </c>
      <c r="D191" s="4">
        <f t="shared" si="7"/>
        <v>1.1441044812644331E-5</v>
      </c>
      <c r="E191" s="4">
        <f t="shared" si="8"/>
        <v>0.99992324816489175</v>
      </c>
      <c r="F191" s="7"/>
      <c r="G191" s="9"/>
    </row>
    <row r="192" spans="1:7" x14ac:dyDescent="0.15">
      <c r="A192">
        <v>188</v>
      </c>
      <c r="B192" s="2" t="s">
        <v>152</v>
      </c>
      <c r="C192" s="3">
        <v>271209.43225041841</v>
      </c>
      <c r="D192" s="4">
        <f t="shared" si="7"/>
        <v>1.1409131552356835E-5</v>
      </c>
      <c r="E192" s="4">
        <f t="shared" si="8"/>
        <v>0.99993465729644415</v>
      </c>
      <c r="F192" s="7"/>
      <c r="G192" s="9"/>
    </row>
    <row r="193" spans="1:7" x14ac:dyDescent="0.15">
      <c r="A193">
        <v>189</v>
      </c>
      <c r="B193" s="2" t="s">
        <v>101</v>
      </c>
      <c r="C193" s="3">
        <v>265963.96321365022</v>
      </c>
      <c r="D193" s="4">
        <f t="shared" si="7"/>
        <v>1.1188467227382162E-5</v>
      </c>
      <c r="E193" s="4">
        <f t="shared" si="8"/>
        <v>0.99994584576367151</v>
      </c>
      <c r="F193" s="7"/>
      <c r="G193" s="9"/>
    </row>
    <row r="194" spans="1:7" x14ac:dyDescent="0.15">
      <c r="A194">
        <v>190</v>
      </c>
      <c r="B194" s="2" t="s">
        <v>117</v>
      </c>
      <c r="C194" s="3">
        <v>253117.70464408101</v>
      </c>
      <c r="D194" s="4">
        <f t="shared" si="7"/>
        <v>1.064805588268941E-5</v>
      </c>
      <c r="E194" s="4">
        <f t="shared" si="8"/>
        <v>0.9999564938195542</v>
      </c>
      <c r="F194" s="7"/>
      <c r="G194" s="9"/>
    </row>
    <row r="195" spans="1:7" x14ac:dyDescent="0.15">
      <c r="A195">
        <v>191</v>
      </c>
      <c r="B195" s="2" t="s">
        <v>165</v>
      </c>
      <c r="C195" s="3">
        <v>180891.46078578554</v>
      </c>
      <c r="D195" s="4">
        <f t="shared" si="7"/>
        <v>7.6096707097466398E-6</v>
      </c>
      <c r="E195" s="4">
        <f t="shared" si="8"/>
        <v>0.99996410349026399</v>
      </c>
      <c r="F195" s="7"/>
      <c r="G195" s="9"/>
    </row>
    <row r="196" spans="1:7" x14ac:dyDescent="0.15">
      <c r="A196">
        <v>192</v>
      </c>
      <c r="B196" s="2" t="s">
        <v>159</v>
      </c>
      <c r="C196" s="3">
        <v>177523.00810031596</v>
      </c>
      <c r="D196" s="4">
        <f t="shared" si="7"/>
        <v>7.4679679691836677E-6</v>
      </c>
      <c r="E196" s="4">
        <f t="shared" si="8"/>
        <v>0.99997157145823312</v>
      </c>
      <c r="F196" s="7"/>
      <c r="G196" s="9"/>
    </row>
    <row r="197" spans="1:7" x14ac:dyDescent="0.15">
      <c r="A197">
        <v>193</v>
      </c>
      <c r="B197" s="2" t="s">
        <v>129</v>
      </c>
      <c r="C197" s="3">
        <v>173367.70309114381</v>
      </c>
      <c r="D197" s="4">
        <f t="shared" si="7"/>
        <v>7.2931642350493827E-6</v>
      </c>
      <c r="E197" s="4">
        <f t="shared" si="8"/>
        <v>0.99997886462246821</v>
      </c>
      <c r="F197" s="7"/>
      <c r="G197" s="9"/>
    </row>
    <row r="198" spans="1:7" x14ac:dyDescent="0.15">
      <c r="A198">
        <v>194</v>
      </c>
      <c r="B198" s="2" t="s">
        <v>187</v>
      </c>
      <c r="C198" s="3">
        <v>160500.17914287018</v>
      </c>
      <c r="D198" s="4">
        <f t="shared" si="7"/>
        <v>6.7518583067828362E-6</v>
      </c>
      <c r="E198" s="4">
        <f t="shared" si="8"/>
        <v>0.999985616480775</v>
      </c>
      <c r="F198" s="7"/>
      <c r="G198" s="9"/>
    </row>
    <row r="199" spans="1:7" x14ac:dyDescent="0.15">
      <c r="A199">
        <v>195</v>
      </c>
      <c r="B199" s="2" t="s">
        <v>137</v>
      </c>
      <c r="C199" s="3">
        <v>147775.99358652448</v>
      </c>
      <c r="D199" s="4">
        <f t="shared" ref="D199:D204" si="10">C199/$C$205</f>
        <v>6.2165822815194382E-6</v>
      </c>
      <c r="E199" s="4">
        <f t="shared" ref="E199:E204" si="11">E198+D199</f>
        <v>0.9999918330630565</v>
      </c>
      <c r="F199" s="7"/>
      <c r="G199" s="9"/>
    </row>
    <row r="200" spans="1:7" x14ac:dyDescent="0.15">
      <c r="A200">
        <v>196</v>
      </c>
      <c r="B200" s="2" t="s">
        <v>134</v>
      </c>
      <c r="C200" s="3">
        <v>96162.731503236064</v>
      </c>
      <c r="D200" s="4">
        <f t="shared" si="10"/>
        <v>4.0453359053580503E-6</v>
      </c>
      <c r="E200" s="4">
        <f t="shared" si="11"/>
        <v>0.99999587839896187</v>
      </c>
      <c r="F200" s="7"/>
      <c r="G200" s="9"/>
    </row>
    <row r="201" spans="1:7" x14ac:dyDescent="0.15">
      <c r="A201">
        <v>197</v>
      </c>
      <c r="B201" s="2" t="s">
        <v>135</v>
      </c>
      <c r="C201" s="3">
        <v>41193.512432643685</v>
      </c>
      <c r="D201" s="4">
        <f t="shared" si="10"/>
        <v>1.7329124527414128E-6</v>
      </c>
      <c r="E201" s="4">
        <f t="shared" si="11"/>
        <v>0.99999761131141462</v>
      </c>
      <c r="F201" s="7"/>
      <c r="G201" s="9"/>
    </row>
    <row r="202" spans="1:7" x14ac:dyDescent="0.15">
      <c r="A202">
        <v>198</v>
      </c>
      <c r="B202" s="2" t="s">
        <v>124</v>
      </c>
      <c r="C202" s="3">
        <v>36194.078679311351</v>
      </c>
      <c r="D202" s="4">
        <f t="shared" si="10"/>
        <v>1.5225982431441774E-6</v>
      </c>
      <c r="E202" s="4">
        <f t="shared" si="11"/>
        <v>0.99999913390965778</v>
      </c>
      <c r="F202" s="7"/>
      <c r="G202" s="9"/>
    </row>
    <row r="203" spans="1:7" x14ac:dyDescent="0.15">
      <c r="A203">
        <v>199</v>
      </c>
      <c r="B203" s="2" t="s">
        <v>94</v>
      </c>
      <c r="C203" s="3">
        <v>13661.341732640331</v>
      </c>
      <c r="D203" s="4">
        <f t="shared" si="10"/>
        <v>5.7469994209301881E-7</v>
      </c>
      <c r="E203" s="4">
        <f t="shared" si="11"/>
        <v>0.99999970860959986</v>
      </c>
      <c r="F203" s="7"/>
      <c r="G203" s="9"/>
    </row>
    <row r="204" spans="1:7" x14ac:dyDescent="0.15">
      <c r="A204">
        <v>200</v>
      </c>
      <c r="B204" s="2" t="s">
        <v>119</v>
      </c>
      <c r="C204" s="3">
        <v>6926.716946727196</v>
      </c>
      <c r="D204" s="4">
        <f t="shared" si="10"/>
        <v>2.9139039971950725E-7</v>
      </c>
      <c r="E204" s="4">
        <f t="shared" si="11"/>
        <v>0.99999999999999956</v>
      </c>
      <c r="F204" s="7"/>
      <c r="G204" s="9"/>
    </row>
    <row r="205" spans="1:7" x14ac:dyDescent="0.15">
      <c r="C205" s="1">
        <f>SUM(C5:C204)</f>
        <v>23771259977.661797</v>
      </c>
    </row>
  </sheetData>
  <mergeCells count="20">
    <mergeCell ref="G125:G144"/>
    <mergeCell ref="G145:G164"/>
    <mergeCell ref="G165:G184"/>
    <mergeCell ref="G185:G204"/>
    <mergeCell ref="F125:F144"/>
    <mergeCell ref="F145:F164"/>
    <mergeCell ref="F165:F184"/>
    <mergeCell ref="F185:F204"/>
    <mergeCell ref="G5:G24"/>
    <mergeCell ref="G25:G44"/>
    <mergeCell ref="G45:G64"/>
    <mergeCell ref="G65:G84"/>
    <mergeCell ref="G85:G104"/>
    <mergeCell ref="G105:G124"/>
    <mergeCell ref="F5:F24"/>
    <mergeCell ref="F25:F44"/>
    <mergeCell ref="F45:F64"/>
    <mergeCell ref="F65:F84"/>
    <mergeCell ref="F85:F104"/>
    <mergeCell ref="F105:F124"/>
  </mergeCells>
  <phoneticPr fontId="2"/>
  <pageMargins left="0.70866141732283472" right="0.70866141732283472" top="0.74803149606299213" bottom="0.74803149606299213" header="0.31496062992125984" footer="0.31496062992125984"/>
  <pageSetup paperSize="9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元データ</vt:lpstr>
      <vt:lpstr>デシル分析</vt:lpstr>
      <vt:lpstr>ABC分析結果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SAKAGUCHI Takanori</dc:creator>
  <cp:lastModifiedBy>SAKAGUCHI Takanori</cp:lastModifiedBy>
  <cp:lastPrinted>2013-05-10T04:11:06Z</cp:lastPrinted>
  <dcterms:created xsi:type="dcterms:W3CDTF">2013-05-10T03:23:16Z</dcterms:created>
  <dcterms:modified xsi:type="dcterms:W3CDTF">2013-05-10T07:05:40Z</dcterms:modified>
</cp:coreProperties>
</file>